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Hange.ee admin\Desktop\Korrastamine\131212\"/>
    </mc:Choice>
  </mc:AlternateContent>
  <xr:revisionPtr revIDLastSave="0" documentId="8_{7B07B916-E870-4726-A121-B7A8265DDA6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6" i="1" l="1"/>
  <c r="G46" i="1"/>
  <c r="H45" i="1"/>
  <c r="G45" i="1"/>
  <c r="I45" i="1" s="1"/>
  <c r="H44" i="1"/>
  <c r="G44" i="1"/>
  <c r="I44" i="1" s="1"/>
  <c r="H43" i="1"/>
  <c r="I43" i="1" s="1"/>
  <c r="G43" i="1"/>
  <c r="H42" i="1"/>
  <c r="G42" i="1"/>
  <c r="I42" i="1" s="1"/>
  <c r="H41" i="1"/>
  <c r="I41" i="1" s="1"/>
  <c r="I46" i="1" s="1"/>
  <c r="G41" i="1"/>
  <c r="H38" i="1"/>
  <c r="G38" i="1"/>
  <c r="I38" i="1" s="1"/>
  <c r="I35" i="1"/>
  <c r="H35" i="1"/>
  <c r="G35" i="1"/>
  <c r="H32" i="1"/>
  <c r="G32" i="1"/>
  <c r="I32" i="1" s="1"/>
  <c r="H29" i="1"/>
  <c r="G29" i="1"/>
  <c r="I29" i="1" s="1"/>
  <c r="H26" i="1"/>
  <c r="G26" i="1"/>
  <c r="I26" i="1" s="1"/>
  <c r="H23" i="1"/>
  <c r="G23" i="1"/>
  <c r="I23" i="1" s="1"/>
  <c r="H22" i="1"/>
  <c r="G22" i="1"/>
  <c r="I22" i="1" s="1"/>
  <c r="H20" i="1"/>
  <c r="G20" i="1"/>
  <c r="H19" i="1"/>
  <c r="I19" i="1" s="1"/>
  <c r="I20" i="1" s="1"/>
  <c r="G19" i="1"/>
  <c r="H17" i="1"/>
  <c r="G17" i="1"/>
  <c r="H16" i="1"/>
  <c r="I16" i="1" s="1"/>
  <c r="I17" i="1" s="1"/>
  <c r="I47" i="1" s="1"/>
  <c r="I48" i="1" s="1"/>
  <c r="I49" i="1" s="1"/>
  <c r="G16" i="1"/>
  <c r="H14" i="1"/>
  <c r="H47" i="1" s="1"/>
  <c r="G14" i="1"/>
  <c r="G47" i="1" s="1"/>
  <c r="H13" i="1"/>
  <c r="I13" i="1" s="1"/>
  <c r="G13" i="1"/>
  <c r="H12" i="1"/>
  <c r="G12" i="1"/>
  <c r="H11" i="1"/>
  <c r="G11" i="1"/>
  <c r="I11" i="1" s="1"/>
</calcChain>
</file>

<file path=xl/sharedStrings.xml><?xml version="1.0" encoding="utf-8"?>
<sst xmlns="http://schemas.openxmlformats.org/spreadsheetml/2006/main" count="89" uniqueCount="68">
  <si>
    <r>
      <rPr>
        <b/>
        <sz val="12"/>
        <rFont val="Calibri"/>
        <family val="2"/>
        <charset val="204"/>
      </rPr>
      <t>Hinnaküsimistabel koos mahtudega ja hindadega nr.</t>
    </r>
    <r>
      <rPr>
        <b/>
        <sz val="12"/>
        <color rgb="FFFF0000"/>
        <rFont val="Calibri"/>
        <family val="2"/>
        <charset val="204"/>
      </rPr>
      <t>.............</t>
    </r>
  </si>
  <si>
    <r>
      <rPr>
        <b/>
        <sz val="12"/>
        <rFont val="Calibri"/>
        <family val="2"/>
        <charset val="204"/>
      </rPr>
      <t xml:space="preserve">Hinnapakkumise esitaja - </t>
    </r>
    <r>
      <rPr>
        <b/>
        <sz val="12"/>
        <color rgb="FFFF0000"/>
        <rFont val="Calibri"/>
        <family val="2"/>
        <charset val="204"/>
      </rPr>
      <t>.................</t>
    </r>
    <r>
      <rPr>
        <b/>
        <sz val="12"/>
        <rFont val="Calibri"/>
        <family val="2"/>
        <charset val="204"/>
      </rPr>
      <t xml:space="preserve"> OÜ</t>
    </r>
  </si>
  <si>
    <t>NR.</t>
  </si>
  <si>
    <t>TÖÖ</t>
  </si>
  <si>
    <t>ÜHIK</t>
  </si>
  <si>
    <t>HULK</t>
  </si>
  <si>
    <t>HIND ÜHIKU KOHTA</t>
  </si>
  <si>
    <t>HIND KOKKU</t>
  </si>
  <si>
    <t>KOKKU</t>
  </si>
  <si>
    <t>Fassaadi krohvi üld pind 6898m2 - ilma avatäideteta pind 5922</t>
  </si>
  <si>
    <t>MATERJAL</t>
  </si>
  <si>
    <t>7+8</t>
  </si>
  <si>
    <t>1.</t>
  </si>
  <si>
    <t>Ettevalmistustööd</t>
  </si>
  <si>
    <t>1.1.</t>
  </si>
  <si>
    <t>Fassaadi ja sokli pesemine koos akendega</t>
  </si>
  <si>
    <t>m2</t>
  </si>
  <si>
    <t>1.2.</t>
  </si>
  <si>
    <t>Aknapaled: aknaprofiilide ja akende liitumiskohtade hermetiseerimine, akende katmine kaitsekilega</t>
  </si>
  <si>
    <t>jm</t>
  </si>
  <si>
    <t>1.3.</t>
  </si>
  <si>
    <t>Kruntimine Capatox Caparol (halituse eemaldamine)</t>
  </si>
  <si>
    <t>ARMEERIMINE JA KROHVIMINE</t>
  </si>
  <si>
    <t>2.1.</t>
  </si>
  <si>
    <t>Fassaadile pragude lõikamine, kruntimine, täitmine, armeerimine ja krovvimine. Kattekrohv 2,0mm (ThermoSan Fassadenputz NQG K20)</t>
  </si>
  <si>
    <t>SEINTE VÄRVIMINE</t>
  </si>
  <si>
    <t>3.1.</t>
  </si>
  <si>
    <t>Värvimine tooniga 2 kihti (ThermoSan Värv )</t>
  </si>
  <si>
    <t>RÕDUDE RENOVEERIMINE</t>
  </si>
  <si>
    <t>4.1.</t>
  </si>
  <si>
    <t>Rõdud (pesemine, hallituse eemaldamine, vuukide taastamine, koht parandused, kruntimine, värvimine, vastavalt Caparoli süsteemi)</t>
  </si>
  <si>
    <t>tk</t>
  </si>
  <si>
    <t>Rõdude vaheseinte otspindade remont ja värvimine</t>
  </si>
  <si>
    <t>Fassaadi alumise osa krohvimise ümbertöötlemine</t>
  </si>
  <si>
    <t>5.1.</t>
  </si>
  <si>
    <t>Ettevalmistustööd (vana fassaadi süsteemi lõikamine, armeerimis kihi eemaldamine, veeninasokli profiilide paigaldamine, armeerimine, kruntimine ja krohvimine)</t>
  </si>
  <si>
    <t>RESTID</t>
  </si>
  <si>
    <t xml:space="preserve">Värskeõhuklappide välisrestide vahetamine metalli vastu </t>
  </si>
  <si>
    <t>PLEKKID</t>
  </si>
  <si>
    <t xml:space="preserve">Veeplekkide liitumiskohtade fassaadidega/akendega hermetiseerimine </t>
  </si>
  <si>
    <t>SISSEPÄÄSUD</t>
  </si>
  <si>
    <t>6.1.</t>
  </si>
  <si>
    <t>Seinte pesemine, krohvide koht parandused (osaliselt), Capatox Caparol (halituse eemaldamine), värvimine, parapeti plekkide pesemine ja hermetiseerimine, usteavade liitumiskohtade kontroll, uste ja asfaldi liitumiskohtade kontroll</t>
  </si>
  <si>
    <t>SOKLI PESEMINE</t>
  </si>
  <si>
    <t>7.1.</t>
  </si>
  <si>
    <t>Krohvide koht parandused (osaliselt) Mosaikkrohv Caparol</t>
  </si>
  <si>
    <t>kmpl</t>
  </si>
  <si>
    <t>MUUD KULUD</t>
  </si>
  <si>
    <t>8.1.</t>
  </si>
  <si>
    <r>
      <rPr>
        <b/>
        <sz val="11"/>
        <rFont val="Calibri"/>
        <family val="2"/>
        <charset val="1"/>
      </rPr>
      <t xml:space="preserve">Tellingud </t>
    </r>
    <r>
      <rPr>
        <sz val="11"/>
        <rFont val="Calibri"/>
        <family val="2"/>
        <charset val="1"/>
      </rPr>
      <t>(montaaž ja demontaaž, tendid ja võrkude paigaldamine)</t>
    </r>
  </si>
  <si>
    <t>8.2.</t>
  </si>
  <si>
    <t>Materjalide transport</t>
  </si>
  <si>
    <t>8.3.</t>
  </si>
  <si>
    <t>Ehitusjäätmete utiliseerimine, prügikonteiner</t>
  </si>
  <si>
    <t>8.4.</t>
  </si>
  <si>
    <t>Objekti ehitised (piirdeaed, soojak, välikäimla)</t>
  </si>
  <si>
    <t>8.5.</t>
  </si>
  <si>
    <t>CAR kindlustus</t>
  </si>
  <si>
    <t>Käibemaks 24%</t>
  </si>
  <si>
    <t xml:space="preserve">KOKKU </t>
  </si>
  <si>
    <t>Hinnapakkumine kehtib ...................</t>
  </si>
  <si>
    <t>Märkused:</t>
  </si>
  <si>
    <t>*</t>
  </si>
  <si>
    <t>Tööde teostamise tähtaeg ................. kuud.</t>
  </si>
  <si>
    <t>Kõikidele teostatud töödele garantii ..................</t>
  </si>
  <si>
    <t>Maksmine toimub vastavalt teostatud tööde akteerimisele</t>
  </si>
  <si>
    <t xml:space="preserve">Pakkumise koostas: </t>
  </si>
  <si>
    <t>Fassaadi ja rõdude renoveerimine,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</si>
</sst>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d/mmm"/>
  </numFmts>
  <fonts count="11" x14ac:knownFonts="1">
    <font>
      <sz val="11"/>
      <color theme="1"/>
      <name val="Calibri"/>
      <family val="2"/>
      <charset val="1"/>
    </font>
    <font>
      <b/>
      <sz val="12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1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4" fillId="0" borderId="0" xfId="0" applyNumberFormat="1" applyFont="1" applyAlignment="1">
      <alignment horizontal="right"/>
    </xf>
    <xf numFmtId="0" fontId="1" fillId="0" borderId="0" xfId="0" applyFont="1"/>
    <xf numFmtId="164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0" fontId="0" fillId="0" borderId="13" xfId="0" applyBorder="1"/>
    <xf numFmtId="0" fontId="5" fillId="0" borderId="7" xfId="0" applyFont="1" applyBorder="1"/>
    <xf numFmtId="0" fontId="6" fillId="0" borderId="7" xfId="0" applyFont="1" applyBorder="1" applyAlignment="1">
      <alignment wrapText="1"/>
    </xf>
    <xf numFmtId="0" fontId="3" fillId="0" borderId="7" xfId="0" applyFont="1" applyBorder="1"/>
    <xf numFmtId="0" fontId="3" fillId="0" borderId="10" xfId="0" applyFont="1" applyBorder="1"/>
    <xf numFmtId="0" fontId="3" fillId="0" borderId="6" xfId="0" applyFont="1" applyBorder="1"/>
    <xf numFmtId="0" fontId="5" fillId="0" borderId="0" xfId="0" applyFont="1"/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3" fillId="2" borderId="6" xfId="0" applyFont="1" applyFill="1" applyBorder="1"/>
    <xf numFmtId="0" fontId="5" fillId="2" borderId="0" xfId="0" applyFont="1" applyFill="1"/>
    <xf numFmtId="0" fontId="0" fillId="2" borderId="7" xfId="0" applyFill="1" applyBorder="1"/>
    <xf numFmtId="0" fontId="0" fillId="2" borderId="10" xfId="0" applyFill="1" applyBorder="1"/>
    <xf numFmtId="0" fontId="0" fillId="2" borderId="6" xfId="0" applyFill="1" applyBorder="1"/>
    <xf numFmtId="0" fontId="3" fillId="2" borderId="10" xfId="0" applyFont="1" applyFill="1" applyBorder="1"/>
    <xf numFmtId="0" fontId="3" fillId="0" borderId="14" xfId="0" applyFont="1" applyBorder="1"/>
    <xf numFmtId="165" fontId="0" fillId="0" borderId="6" xfId="0" applyNumberFormat="1" applyBorder="1"/>
    <xf numFmtId="0" fontId="7" fillId="0" borderId="7" xfId="0" applyFont="1" applyBorder="1" applyAlignment="1">
      <alignment wrapText="1"/>
    </xf>
    <xf numFmtId="0" fontId="6" fillId="0" borderId="7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right"/>
    </xf>
    <xf numFmtId="2" fontId="3" fillId="0" borderId="7" xfId="0" applyNumberFormat="1" applyFont="1" applyBorder="1"/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0" fontId="3" fillId="0" borderId="16" xfId="0" applyFont="1" applyBorder="1"/>
    <xf numFmtId="2" fontId="3" fillId="0" borderId="16" xfId="0" applyNumberFormat="1" applyFont="1" applyBorder="1"/>
    <xf numFmtId="0" fontId="3" fillId="0" borderId="17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0"/>
  <sheetViews>
    <sheetView tabSelected="1" zoomScaleNormal="100" workbookViewId="0">
      <selection activeCell="B61" sqref="B61"/>
    </sheetView>
  </sheetViews>
  <sheetFormatPr defaultColWidth="8.7109375" defaultRowHeight="15" x14ac:dyDescent="0.25"/>
  <cols>
    <col min="2" max="2" width="49.140625" customWidth="1"/>
    <col min="3" max="3" width="8" customWidth="1"/>
    <col min="4" max="4" width="7.140625" customWidth="1"/>
    <col min="5" max="5" width="10.28515625" customWidth="1"/>
    <col min="7" max="7" width="10.85546875" customWidth="1"/>
    <col min="8" max="8" width="11" customWidth="1"/>
    <col min="9" max="9" width="12.42578125" customWidth="1"/>
  </cols>
  <sheetData>
    <row r="3" spans="1:9" ht="15.75" x14ac:dyDescent="0.25">
      <c r="A3" s="2" t="s">
        <v>0</v>
      </c>
      <c r="I3" s="3"/>
    </row>
    <row r="4" spans="1:9" ht="15.75" x14ac:dyDescent="0.25">
      <c r="A4" s="2" t="s">
        <v>1</v>
      </c>
      <c r="B4" s="4"/>
      <c r="H4" s="1"/>
      <c r="I4" s="1"/>
    </row>
    <row r="5" spans="1:9" ht="15.75" x14ac:dyDescent="0.25">
      <c r="A5" s="2" t="s">
        <v>67</v>
      </c>
    </row>
    <row r="7" spans="1:9" x14ac:dyDescent="0.25">
      <c r="A7" s="5" t="s">
        <v>2</v>
      </c>
      <c r="B7" s="6" t="s">
        <v>3</v>
      </c>
      <c r="C7" s="6" t="s">
        <v>4</v>
      </c>
      <c r="D7" s="6" t="s">
        <v>5</v>
      </c>
      <c r="E7" s="7" t="s">
        <v>6</v>
      </c>
      <c r="F7" s="8"/>
      <c r="G7" s="7" t="s">
        <v>7</v>
      </c>
      <c r="H7" s="8"/>
      <c r="I7" s="9" t="s">
        <v>8</v>
      </c>
    </row>
    <row r="8" spans="1:9" ht="33" customHeight="1" x14ac:dyDescent="0.25">
      <c r="A8" s="10"/>
      <c r="B8" s="11" t="s">
        <v>9</v>
      </c>
      <c r="C8" s="12"/>
      <c r="D8" s="12"/>
      <c r="E8" s="13" t="s">
        <v>10</v>
      </c>
      <c r="F8" s="14" t="s">
        <v>3</v>
      </c>
      <c r="G8" s="13" t="s">
        <v>10</v>
      </c>
      <c r="H8" s="13" t="s">
        <v>3</v>
      </c>
      <c r="I8" s="15" t="s">
        <v>11</v>
      </c>
    </row>
    <row r="9" spans="1:9" x14ac:dyDescent="0.25">
      <c r="A9" s="16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8">
        <v>9</v>
      </c>
    </row>
    <row r="10" spans="1:9" x14ac:dyDescent="0.25">
      <c r="A10" s="10" t="s">
        <v>12</v>
      </c>
      <c r="B10" s="19" t="s">
        <v>13</v>
      </c>
      <c r="C10" s="12"/>
      <c r="D10" s="12"/>
      <c r="E10" s="12"/>
      <c r="F10" s="12"/>
      <c r="G10" s="12"/>
      <c r="H10" s="12"/>
      <c r="I10" s="15"/>
    </row>
    <row r="11" spans="1:9" ht="15" customHeight="1" x14ac:dyDescent="0.25">
      <c r="A11" s="10" t="s">
        <v>14</v>
      </c>
      <c r="B11" s="20" t="s">
        <v>15</v>
      </c>
      <c r="C11" s="12" t="s">
        <v>16</v>
      </c>
      <c r="D11" s="12">
        <v>7161</v>
      </c>
      <c r="E11" s="12">
        <v>0</v>
      </c>
      <c r="F11" s="12">
        <v>0</v>
      </c>
      <c r="G11" s="12">
        <f>D11*E11</f>
        <v>0</v>
      </c>
      <c r="H11" s="12">
        <f>D11*F11</f>
        <v>0</v>
      </c>
      <c r="I11" s="15">
        <f>G11+H11</f>
        <v>0</v>
      </c>
    </row>
    <row r="12" spans="1:9" ht="29.25" customHeight="1" x14ac:dyDescent="0.25">
      <c r="A12" s="10" t="s">
        <v>17</v>
      </c>
      <c r="B12" s="20" t="s">
        <v>18</v>
      </c>
      <c r="C12" s="12" t="s">
        <v>19</v>
      </c>
      <c r="D12" s="12">
        <v>2655</v>
      </c>
      <c r="E12" s="12">
        <v>0</v>
      </c>
      <c r="F12" s="12">
        <v>0</v>
      </c>
      <c r="G12" s="12">
        <f>D12*E12</f>
        <v>0</v>
      </c>
      <c r="H12" s="12">
        <f>D12*F12</f>
        <v>0</v>
      </c>
      <c r="I12" s="15">
        <v>0</v>
      </c>
    </row>
    <row r="13" spans="1:9" x14ac:dyDescent="0.25">
      <c r="A13" s="10" t="s">
        <v>20</v>
      </c>
      <c r="B13" s="20" t="s">
        <v>21</v>
      </c>
      <c r="C13" s="12" t="s">
        <v>16</v>
      </c>
      <c r="D13" s="12">
        <v>5922</v>
      </c>
      <c r="E13" s="12">
        <v>0</v>
      </c>
      <c r="F13" s="12">
        <v>0</v>
      </c>
      <c r="G13" s="12">
        <f>D13*E13</f>
        <v>0</v>
      </c>
      <c r="H13" s="12">
        <f>D13*F13</f>
        <v>0</v>
      </c>
      <c r="I13" s="15">
        <f>G13+H13</f>
        <v>0</v>
      </c>
    </row>
    <row r="14" spans="1:9" x14ac:dyDescent="0.25">
      <c r="A14" s="10"/>
      <c r="B14" s="12"/>
      <c r="C14" s="12"/>
      <c r="D14" s="12"/>
      <c r="E14" s="12"/>
      <c r="F14" s="12"/>
      <c r="G14" s="21">
        <f>SUM(G11:G13)</f>
        <v>0</v>
      </c>
      <c r="H14" s="21">
        <f>SUM(H11:H13)</f>
        <v>0</v>
      </c>
      <c r="I14" s="22">
        <v>0</v>
      </c>
    </row>
    <row r="15" spans="1:9" ht="20.25" customHeight="1" x14ac:dyDescent="0.25">
      <c r="A15" s="23">
        <v>2</v>
      </c>
      <c r="B15" s="19" t="s">
        <v>22</v>
      </c>
      <c r="C15" s="12"/>
      <c r="D15" s="12"/>
      <c r="E15" s="12"/>
      <c r="F15" s="12"/>
      <c r="G15" s="12"/>
      <c r="H15" s="12"/>
      <c r="I15" s="15"/>
    </row>
    <row r="16" spans="1:9" ht="45" x14ac:dyDescent="0.25">
      <c r="A16" s="10" t="s">
        <v>23</v>
      </c>
      <c r="B16" s="20" t="s">
        <v>24</v>
      </c>
      <c r="C16" s="12" t="s">
        <v>16</v>
      </c>
      <c r="D16" s="12">
        <v>150</v>
      </c>
      <c r="E16" s="12">
        <v>0</v>
      </c>
      <c r="F16" s="12">
        <v>0</v>
      </c>
      <c r="G16" s="12">
        <f>D16*E16</f>
        <v>0</v>
      </c>
      <c r="H16" s="12">
        <f>D16*F16</f>
        <v>0</v>
      </c>
      <c r="I16" s="15">
        <f>G16+H16</f>
        <v>0</v>
      </c>
    </row>
    <row r="17" spans="1:9" x14ac:dyDescent="0.25">
      <c r="A17" s="10"/>
      <c r="B17" s="12"/>
      <c r="C17" s="12"/>
      <c r="D17" s="12"/>
      <c r="E17" s="12"/>
      <c r="F17" s="12"/>
      <c r="G17" s="21">
        <f>SUM(G16)</f>
        <v>0</v>
      </c>
      <c r="H17" s="21">
        <f>SUM(H16)</f>
        <v>0</v>
      </c>
      <c r="I17" s="22">
        <f>SUM(I16)</f>
        <v>0</v>
      </c>
    </row>
    <row r="18" spans="1:9" x14ac:dyDescent="0.25">
      <c r="A18" s="23">
        <v>3</v>
      </c>
      <c r="B18" s="19" t="s">
        <v>25</v>
      </c>
      <c r="C18" s="12"/>
      <c r="D18" s="12"/>
      <c r="E18" s="12"/>
      <c r="F18" s="12"/>
      <c r="G18" s="12"/>
      <c r="H18" s="12"/>
      <c r="I18" s="15"/>
    </row>
    <row r="19" spans="1:9" x14ac:dyDescent="0.25">
      <c r="A19" s="10" t="s">
        <v>26</v>
      </c>
      <c r="B19" s="20" t="s">
        <v>27</v>
      </c>
      <c r="C19" s="12" t="s">
        <v>16</v>
      </c>
      <c r="D19" s="12">
        <v>11844</v>
      </c>
      <c r="E19" s="12">
        <v>0</v>
      </c>
      <c r="F19" s="12">
        <v>0</v>
      </c>
      <c r="G19" s="12">
        <f>D19*E19</f>
        <v>0</v>
      </c>
      <c r="H19" s="12">
        <f>D19*F19</f>
        <v>0</v>
      </c>
      <c r="I19" s="15">
        <f>G19+H19</f>
        <v>0</v>
      </c>
    </row>
    <row r="20" spans="1:9" x14ac:dyDescent="0.25">
      <c r="A20" s="10"/>
      <c r="C20" s="12"/>
      <c r="D20" s="12"/>
      <c r="E20" s="12"/>
      <c r="F20" s="12"/>
      <c r="G20" s="12">
        <f>SUM(G19)</f>
        <v>0</v>
      </c>
      <c r="H20" s="21">
        <f>SUM(H19)</f>
        <v>0</v>
      </c>
      <c r="I20" s="22">
        <f>SUM(I19)</f>
        <v>0</v>
      </c>
    </row>
    <row r="21" spans="1:9" x14ac:dyDescent="0.25">
      <c r="A21" s="10">
        <v>4</v>
      </c>
      <c r="B21" s="24" t="s">
        <v>28</v>
      </c>
      <c r="C21" s="12"/>
      <c r="D21" s="12"/>
      <c r="E21" s="12"/>
      <c r="F21" s="12"/>
      <c r="G21" s="12"/>
      <c r="H21" s="12"/>
      <c r="I21" s="15"/>
    </row>
    <row r="22" spans="1:9" ht="45" x14ac:dyDescent="0.25">
      <c r="A22" s="10" t="s">
        <v>29</v>
      </c>
      <c r="B22" s="25" t="s">
        <v>30</v>
      </c>
      <c r="C22" s="12" t="s">
        <v>31</v>
      </c>
      <c r="D22" s="12">
        <v>180</v>
      </c>
      <c r="E22" s="12">
        <v>0</v>
      </c>
      <c r="F22" s="12">
        <v>0</v>
      </c>
      <c r="G22" s="12">
        <f>D22*E22</f>
        <v>0</v>
      </c>
      <c r="H22" s="12">
        <f>D22*F22</f>
        <v>0</v>
      </c>
      <c r="I22" s="22">
        <f>G22+H22</f>
        <v>0</v>
      </c>
    </row>
    <row r="23" spans="1:9" x14ac:dyDescent="0.25">
      <c r="A23" s="10" t="s">
        <v>29</v>
      </c>
      <c r="B23" s="25" t="s">
        <v>32</v>
      </c>
      <c r="C23" s="12" t="s">
        <v>19</v>
      </c>
      <c r="D23" s="12">
        <v>286</v>
      </c>
      <c r="E23" s="12">
        <v>0</v>
      </c>
      <c r="F23" s="12">
        <v>0</v>
      </c>
      <c r="G23" s="12">
        <f>D23*E23</f>
        <v>0</v>
      </c>
      <c r="H23" s="12">
        <f>D23*F23</f>
        <v>0</v>
      </c>
      <c r="I23" s="22">
        <f>G23+H23</f>
        <v>0</v>
      </c>
    </row>
    <row r="24" spans="1:9" x14ac:dyDescent="0.25">
      <c r="A24" s="10"/>
      <c r="B24" s="25"/>
      <c r="C24" s="12"/>
      <c r="D24" s="12"/>
      <c r="E24" s="12"/>
      <c r="F24" s="12"/>
      <c r="G24" s="12"/>
      <c r="H24" s="12"/>
      <c r="I24" s="15"/>
    </row>
    <row r="25" spans="1:9" x14ac:dyDescent="0.25">
      <c r="A25" s="23">
        <v>5</v>
      </c>
      <c r="B25" s="24" t="s">
        <v>33</v>
      </c>
      <c r="C25" s="12"/>
      <c r="D25" s="12"/>
      <c r="E25" s="12"/>
      <c r="F25" s="12"/>
      <c r="G25" s="12"/>
      <c r="H25" s="12"/>
      <c r="I25" s="15"/>
    </row>
    <row r="26" spans="1:9" ht="60" x14ac:dyDescent="0.25">
      <c r="A26" s="10" t="s">
        <v>34</v>
      </c>
      <c r="B26" s="25" t="s">
        <v>35</v>
      </c>
      <c r="C26" s="12" t="s">
        <v>19</v>
      </c>
      <c r="D26" s="12">
        <v>75</v>
      </c>
      <c r="E26" s="12">
        <v>0</v>
      </c>
      <c r="F26" s="12">
        <v>0</v>
      </c>
      <c r="G26" s="12">
        <f>D26*E26</f>
        <v>0</v>
      </c>
      <c r="H26" s="12">
        <f>D26*F26</f>
        <v>0</v>
      </c>
      <c r="I26" s="22">
        <f>G26+H26</f>
        <v>0</v>
      </c>
    </row>
    <row r="27" spans="1:9" x14ac:dyDescent="0.25">
      <c r="A27" s="10"/>
      <c r="B27" s="25"/>
      <c r="C27" s="12"/>
      <c r="D27" s="12"/>
      <c r="E27" s="12"/>
      <c r="F27" s="12"/>
      <c r="G27" s="12"/>
      <c r="H27" s="12"/>
      <c r="I27" s="15"/>
    </row>
    <row r="28" spans="1:9" x14ac:dyDescent="0.25">
      <c r="A28" s="23">
        <v>5</v>
      </c>
      <c r="B28" s="24" t="s">
        <v>36</v>
      </c>
      <c r="C28" s="12"/>
      <c r="D28" s="12"/>
      <c r="E28" s="12"/>
      <c r="F28" s="12"/>
      <c r="G28" s="12"/>
      <c r="H28" s="12"/>
      <c r="I28" s="15"/>
    </row>
    <row r="29" spans="1:9" ht="23.25" customHeight="1" x14ac:dyDescent="0.25">
      <c r="A29" s="10" t="s">
        <v>34</v>
      </c>
      <c r="B29" s="26" t="s">
        <v>37</v>
      </c>
      <c r="C29" s="12" t="s">
        <v>31</v>
      </c>
      <c r="D29" s="12">
        <v>138</v>
      </c>
      <c r="E29" s="12">
        <v>0</v>
      </c>
      <c r="F29" s="12">
        <v>0</v>
      </c>
      <c r="G29" s="12">
        <f>D29*E29</f>
        <v>0</v>
      </c>
      <c r="H29" s="12">
        <f>D29*F29</f>
        <v>0</v>
      </c>
      <c r="I29" s="22">
        <f>G29+H29</f>
        <v>0</v>
      </c>
    </row>
    <row r="30" spans="1:9" x14ac:dyDescent="0.25">
      <c r="A30" s="10"/>
      <c r="B30" s="25"/>
      <c r="C30" s="12"/>
      <c r="D30" s="12"/>
      <c r="E30" s="12"/>
      <c r="F30" s="12"/>
      <c r="G30" s="12"/>
      <c r="H30" s="12"/>
      <c r="I30" s="15"/>
    </row>
    <row r="31" spans="1:9" x14ac:dyDescent="0.25">
      <c r="A31" s="23">
        <v>5</v>
      </c>
      <c r="B31" s="24" t="s">
        <v>38</v>
      </c>
      <c r="C31" s="12"/>
      <c r="D31" s="12"/>
      <c r="E31" s="12"/>
      <c r="F31" s="12"/>
      <c r="G31" s="12"/>
      <c r="H31" s="12"/>
      <c r="I31" s="15"/>
    </row>
    <row r="32" spans="1:9" ht="30" x14ac:dyDescent="0.25">
      <c r="A32" s="10" t="s">
        <v>34</v>
      </c>
      <c r="B32" s="25" t="s">
        <v>39</v>
      </c>
      <c r="C32" s="12" t="s">
        <v>19</v>
      </c>
      <c r="D32" s="12">
        <v>1014</v>
      </c>
      <c r="E32" s="12">
        <v>0</v>
      </c>
      <c r="F32" s="12">
        <v>0</v>
      </c>
      <c r="G32" s="12">
        <f>D32*E32</f>
        <v>0</v>
      </c>
      <c r="H32" s="12">
        <f>D32*F32</f>
        <v>0</v>
      </c>
      <c r="I32" s="22">
        <f>G32+H32</f>
        <v>0</v>
      </c>
    </row>
    <row r="33" spans="1:9" x14ac:dyDescent="0.25">
      <c r="A33" s="10"/>
      <c r="B33" s="25"/>
      <c r="C33" s="12"/>
      <c r="D33" s="12"/>
      <c r="E33" s="12"/>
      <c r="F33" s="12"/>
      <c r="G33" s="12"/>
      <c r="H33" s="12"/>
      <c r="I33" s="22"/>
    </row>
    <row r="34" spans="1:9" x14ac:dyDescent="0.25">
      <c r="A34" s="27">
        <v>6</v>
      </c>
      <c r="B34" s="28" t="s">
        <v>40</v>
      </c>
      <c r="C34" s="29"/>
      <c r="D34" s="29"/>
      <c r="E34" s="29"/>
      <c r="F34" s="29"/>
      <c r="G34" s="29"/>
      <c r="H34" s="29"/>
      <c r="I34" s="30"/>
    </row>
    <row r="35" spans="1:9" ht="75" x14ac:dyDescent="0.25">
      <c r="A35" s="31" t="s">
        <v>41</v>
      </c>
      <c r="B35" s="26" t="s">
        <v>42</v>
      </c>
      <c r="C35" s="29" t="s">
        <v>31</v>
      </c>
      <c r="D35" s="29">
        <v>5</v>
      </c>
      <c r="E35" s="29">
        <v>0</v>
      </c>
      <c r="F35" s="29">
        <v>0</v>
      </c>
      <c r="G35" s="29">
        <f>D35*E35</f>
        <v>0</v>
      </c>
      <c r="H35" s="29">
        <f>D35*F35</f>
        <v>0</v>
      </c>
      <c r="I35" s="32">
        <f>G35+H35</f>
        <v>0</v>
      </c>
    </row>
    <row r="36" spans="1:9" x14ac:dyDescent="0.25">
      <c r="A36" s="23">
        <v>7</v>
      </c>
      <c r="B36" s="24" t="s">
        <v>43</v>
      </c>
      <c r="C36" s="12"/>
      <c r="D36" s="12"/>
      <c r="E36" s="12"/>
      <c r="F36" s="12"/>
      <c r="G36" s="12"/>
      <c r="H36" s="12"/>
      <c r="I36" s="15"/>
    </row>
    <row r="37" spans="1:9" x14ac:dyDescent="0.25">
      <c r="A37" s="23"/>
      <c r="B37" s="24"/>
      <c r="C37" s="12"/>
      <c r="D37" s="12"/>
      <c r="E37" s="12"/>
      <c r="F37" s="12"/>
      <c r="G37" s="12"/>
      <c r="H37" s="12"/>
      <c r="I37" s="15"/>
    </row>
    <row r="38" spans="1:9" ht="30" x14ac:dyDescent="0.25">
      <c r="A38" s="10" t="s">
        <v>44</v>
      </c>
      <c r="B38" s="25" t="s">
        <v>45</v>
      </c>
      <c r="C38" s="12" t="s">
        <v>46</v>
      </c>
      <c r="D38" s="12">
        <v>1</v>
      </c>
      <c r="E38" s="12">
        <v>0</v>
      </c>
      <c r="F38" s="12">
        <v>0</v>
      </c>
      <c r="G38" s="12">
        <f>D38*E38</f>
        <v>0</v>
      </c>
      <c r="H38" s="12">
        <f>D38*F38</f>
        <v>0</v>
      </c>
      <c r="I38" s="22">
        <f>G38+H38</f>
        <v>0</v>
      </c>
    </row>
    <row r="39" spans="1:9" x14ac:dyDescent="0.25">
      <c r="A39" s="10"/>
      <c r="C39" s="12"/>
      <c r="D39" s="12"/>
      <c r="E39" s="12"/>
      <c r="F39" s="12"/>
      <c r="G39" s="12"/>
      <c r="H39" s="21"/>
      <c r="I39" s="22"/>
    </row>
    <row r="40" spans="1:9" x14ac:dyDescent="0.25">
      <c r="A40" s="33">
        <v>8</v>
      </c>
      <c r="B40" s="19" t="s">
        <v>47</v>
      </c>
      <c r="C40" s="12"/>
      <c r="D40" s="12"/>
      <c r="E40" s="12"/>
      <c r="F40" s="12"/>
      <c r="G40" s="12"/>
      <c r="H40" s="12"/>
      <c r="I40" s="15"/>
    </row>
    <row r="41" spans="1:9" ht="30" x14ac:dyDescent="0.25">
      <c r="A41" s="34" t="s">
        <v>48</v>
      </c>
      <c r="B41" s="35" t="s">
        <v>49</v>
      </c>
      <c r="C41" s="12" t="s">
        <v>16</v>
      </c>
      <c r="D41" s="12">
        <v>9190</v>
      </c>
      <c r="E41" s="12">
        <v>0</v>
      </c>
      <c r="F41" s="12">
        <v>0</v>
      </c>
      <c r="G41" s="12">
        <f>D41*E41</f>
        <v>0</v>
      </c>
      <c r="H41" s="12">
        <f>D41*F41</f>
        <v>0</v>
      </c>
      <c r="I41" s="15">
        <f>G41+H41</f>
        <v>0</v>
      </c>
    </row>
    <row r="42" spans="1:9" x14ac:dyDescent="0.25">
      <c r="A42" s="34" t="s">
        <v>50</v>
      </c>
      <c r="B42" s="12" t="s">
        <v>51</v>
      </c>
      <c r="C42" s="12" t="s">
        <v>46</v>
      </c>
      <c r="D42" s="12">
        <v>1</v>
      </c>
      <c r="E42" s="12">
        <v>0</v>
      </c>
      <c r="F42" s="12"/>
      <c r="G42" s="12">
        <f>D42*E42</f>
        <v>0</v>
      </c>
      <c r="H42" s="12">
        <f>D42*F42</f>
        <v>0</v>
      </c>
      <c r="I42" s="15">
        <f>G42+H42</f>
        <v>0</v>
      </c>
    </row>
    <row r="43" spans="1:9" x14ac:dyDescent="0.25">
      <c r="A43" s="34" t="s">
        <v>52</v>
      </c>
      <c r="B43" s="36" t="s">
        <v>53</v>
      </c>
      <c r="C43" s="12" t="s">
        <v>46</v>
      </c>
      <c r="D43" s="12">
        <v>1</v>
      </c>
      <c r="E43" s="12">
        <v>0</v>
      </c>
      <c r="F43" s="12"/>
      <c r="G43" s="12">
        <f>D43*E43</f>
        <v>0</v>
      </c>
      <c r="H43" s="12">
        <f>D43*F43</f>
        <v>0</v>
      </c>
      <c r="I43" s="15">
        <f>G43+H43</f>
        <v>0</v>
      </c>
    </row>
    <row r="44" spans="1:9" x14ac:dyDescent="0.25">
      <c r="A44" s="34" t="s">
        <v>54</v>
      </c>
      <c r="B44" s="12" t="s">
        <v>55</v>
      </c>
      <c r="C44" s="12" t="s">
        <v>46</v>
      </c>
      <c r="D44" s="12">
        <v>1</v>
      </c>
      <c r="E44" s="12">
        <v>0</v>
      </c>
      <c r="F44" s="12"/>
      <c r="G44" s="12">
        <f>D44*E44</f>
        <v>0</v>
      </c>
      <c r="H44" s="12">
        <f>D44*F44</f>
        <v>0</v>
      </c>
      <c r="I44" s="15">
        <f>G44+H44</f>
        <v>0</v>
      </c>
    </row>
    <row r="45" spans="1:9" x14ac:dyDescent="0.25">
      <c r="A45" s="34" t="s">
        <v>56</v>
      </c>
      <c r="B45" s="12" t="s">
        <v>57</v>
      </c>
      <c r="C45" s="12" t="s">
        <v>46</v>
      </c>
      <c r="D45" s="12">
        <v>1</v>
      </c>
      <c r="E45" s="12">
        <v>0</v>
      </c>
      <c r="F45" s="12"/>
      <c r="G45" s="12">
        <f>D45*E45</f>
        <v>0</v>
      </c>
      <c r="H45" s="12">
        <f>D45*F45</f>
        <v>0</v>
      </c>
      <c r="I45" s="15">
        <f>G45+H45</f>
        <v>0</v>
      </c>
    </row>
    <row r="46" spans="1:9" x14ac:dyDescent="0.25">
      <c r="A46" s="34"/>
      <c r="B46" s="12"/>
      <c r="C46" s="12"/>
      <c r="D46" s="12"/>
      <c r="E46" s="12"/>
      <c r="F46" s="12"/>
      <c r="G46" s="12">
        <f>SUM(G41:G45)</f>
        <v>0</v>
      </c>
      <c r="H46" s="12">
        <f>SUM(H41:H45)</f>
        <v>0</v>
      </c>
      <c r="I46" s="15">
        <f>SUM(I41:I45)</f>
        <v>0</v>
      </c>
    </row>
    <row r="47" spans="1:9" x14ac:dyDescent="0.25">
      <c r="A47" s="37"/>
      <c r="B47" s="38" t="s">
        <v>8</v>
      </c>
      <c r="C47" s="39"/>
      <c r="D47" s="39"/>
      <c r="E47" s="39"/>
      <c r="F47" s="39"/>
      <c r="G47" s="39">
        <f>G14+G17+G20+G23+G26+G32+G35+G38+G46</f>
        <v>0</v>
      </c>
      <c r="H47" s="39">
        <f>H14+H17+H20+H23+H26+H32+H35+H38+H46</f>
        <v>0</v>
      </c>
      <c r="I47" s="40">
        <f>I14+I17+I20+I22+I23+I26+I29+I32+I35+I38+I46</f>
        <v>0</v>
      </c>
    </row>
    <row r="48" spans="1:9" x14ac:dyDescent="0.25">
      <c r="A48" s="23"/>
      <c r="B48" s="41" t="s">
        <v>58</v>
      </c>
      <c r="C48" s="21"/>
      <c r="D48" s="21"/>
      <c r="E48" s="21"/>
      <c r="F48" s="21"/>
      <c r="G48" s="42"/>
      <c r="H48" s="42"/>
      <c r="I48" s="22">
        <f>0.24*I47</f>
        <v>0</v>
      </c>
    </row>
    <row r="49" spans="1:9" x14ac:dyDescent="0.25">
      <c r="A49" s="43"/>
      <c r="B49" s="44" t="s">
        <v>59</v>
      </c>
      <c r="C49" s="45"/>
      <c r="D49" s="45"/>
      <c r="E49" s="45"/>
      <c r="F49" s="45"/>
      <c r="G49" s="46"/>
      <c r="H49" s="46"/>
      <c r="I49" s="47">
        <f>I48+I47</f>
        <v>0</v>
      </c>
    </row>
    <row r="51" spans="1:9" x14ac:dyDescent="0.25">
      <c r="B51" s="48" t="s">
        <v>60</v>
      </c>
    </row>
    <row r="52" spans="1:9" x14ac:dyDescent="0.25">
      <c r="B52" s="48"/>
    </row>
    <row r="53" spans="1:9" x14ac:dyDescent="0.25">
      <c r="B53" s="48" t="s">
        <v>61</v>
      </c>
    </row>
    <row r="54" spans="1:9" x14ac:dyDescent="0.25">
      <c r="B54" s="48"/>
    </row>
    <row r="55" spans="1:9" x14ac:dyDescent="0.25">
      <c r="A55" s="49" t="s">
        <v>62</v>
      </c>
      <c r="B55" s="50" t="s">
        <v>63</v>
      </c>
    </row>
    <row r="56" spans="1:9" x14ac:dyDescent="0.25">
      <c r="A56" s="49" t="s">
        <v>62</v>
      </c>
      <c r="B56" s="50" t="s">
        <v>64</v>
      </c>
    </row>
    <row r="57" spans="1:9" x14ac:dyDescent="0.25">
      <c r="A57" s="49"/>
      <c r="B57" s="50" t="s">
        <v>65</v>
      </c>
    </row>
    <row r="58" spans="1:9" x14ac:dyDescent="0.25">
      <c r="A58" s="49"/>
      <c r="B58" s="50"/>
    </row>
    <row r="59" spans="1:9" x14ac:dyDescent="0.25">
      <c r="B59" s="48"/>
    </row>
    <row r="60" spans="1:9" x14ac:dyDescent="0.25">
      <c r="B60" s="48" t="s">
        <v>66</v>
      </c>
    </row>
  </sheetData>
  <mergeCells count="1">
    <mergeCell ref="H4:I4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dc:description/>
  <cp:lastModifiedBy>Abi Klienditeenindus</cp:lastModifiedBy>
  <cp:revision>2</cp:revision>
  <dcterms:created xsi:type="dcterms:W3CDTF">2024-02-07T08:07:25Z</dcterms:created>
  <dcterms:modified xsi:type="dcterms:W3CDTF">2026-03-18T12:33:25Z</dcterms:modified>
  <dc:language>et-EE</dc:language>
</cp:coreProperties>
</file>