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480" windowWidth="15480" windowHeight="11640" activeTab="0"/>
  </bookViews>
  <sheets>
    <sheet name="Mereranna tee 4 hinnapakkumus" sheetId="1" r:id="rId1"/>
  </sheets>
  <definedNames/>
  <calcPr fullCalcOnLoad="1"/>
</workbook>
</file>

<file path=xl/sharedStrings.xml><?xml version="1.0" encoding="utf-8"?>
<sst xmlns="http://schemas.openxmlformats.org/spreadsheetml/2006/main" count="198" uniqueCount="124">
  <si>
    <r>
      <t>m</t>
    </r>
    <r>
      <rPr>
        <sz val="11"/>
        <color indexed="8"/>
        <rFont val="Calibri"/>
        <family val="2"/>
      </rPr>
      <t>²</t>
    </r>
  </si>
  <si>
    <t>jm</t>
  </si>
  <si>
    <t>tk</t>
  </si>
  <si>
    <t>LAMMUTUSTÖÖD</t>
  </si>
  <si>
    <t>VÄLISVIIMISTLUS</t>
  </si>
  <si>
    <t>PINNASETÖÖD</t>
  </si>
  <si>
    <t>Puitvooder aluskonstruktsioonidega</t>
  </si>
  <si>
    <t>Rõdu aken</t>
  </si>
  <si>
    <t>Rõdu puitterrass</t>
  </si>
  <si>
    <t>Välissein VS-1</t>
  </si>
  <si>
    <t>Välissein VS-3</t>
  </si>
  <si>
    <t>Katus K-1</t>
  </si>
  <si>
    <t>Aknapalede soojustamine + krohv</t>
  </si>
  <si>
    <t>Aknapalede soojustamine + laudis</t>
  </si>
  <si>
    <t>Sokli katteplaat</t>
  </si>
  <si>
    <t>Krohvitud ja värvitud pinnad (rõdu piire + lagi)</t>
  </si>
  <si>
    <t>Akende vihmaveeplekid</t>
  </si>
  <si>
    <t>jm/tk</t>
  </si>
  <si>
    <t>AVATÄITED</t>
  </si>
  <si>
    <t>Plastprofiilis aken A-1</t>
  </si>
  <si>
    <t>Plastprofiilis aken A-2</t>
  </si>
  <si>
    <t>Plastprofiilis aken A-3</t>
  </si>
  <si>
    <t>Plastprofiilis aken A-7</t>
  </si>
  <si>
    <t>Plastprofiilis rõdu uks</t>
  </si>
  <si>
    <t>Mõõtu lõigatav rõdu klaaslükandsüsteem</t>
  </si>
  <si>
    <t xml:space="preserve">jm </t>
  </si>
  <si>
    <t>jm/m²</t>
  </si>
  <si>
    <t>m²</t>
  </si>
  <si>
    <t>m²/tk</t>
  </si>
  <si>
    <t>RÕDUD</t>
  </si>
  <si>
    <t>tk/m²</t>
  </si>
  <si>
    <t xml:space="preserve">tk </t>
  </si>
  <si>
    <t>KATUSETARINDID</t>
  </si>
  <si>
    <t>Parapett (mõõdetuna välisperimeetrist)</t>
  </si>
  <si>
    <t>Veesülitid</t>
  </si>
  <si>
    <t>Uus soojustatud katuseluuk</t>
  </si>
  <si>
    <t>Katusekaev</t>
  </si>
  <si>
    <t>Turvapollar</t>
  </si>
  <si>
    <t>Täpsustada objektil</t>
  </si>
  <si>
    <t>100/460</t>
  </si>
  <si>
    <t>Sokli soojustus (s.h. maaalune)</t>
  </si>
  <si>
    <t>Sokli sillutisriba</t>
  </si>
  <si>
    <t>1230/709</t>
  </si>
  <si>
    <t>Välissein VS-2 (puitvooder)</t>
  </si>
  <si>
    <t>Välissein VS-4 (puitvooder)</t>
  </si>
  <si>
    <t>Sokliäärne betoonist sillutisriba 600mm</t>
  </si>
  <si>
    <t>Seinaredelid parapetil (h=1,5m)</t>
  </si>
  <si>
    <t>620/370</t>
  </si>
  <si>
    <t>500/100</t>
  </si>
  <si>
    <t>Terrassilaudis alusroovitisega</t>
  </si>
  <si>
    <t>Mõõtühik</t>
  </si>
  <si>
    <t>Kogus</t>
  </si>
  <si>
    <t>InVENTer Export (14 l/s )</t>
  </si>
  <si>
    <t>Värskeõhuklapp PO400</t>
  </si>
  <si>
    <t>Vents M100 Silenta</t>
  </si>
  <si>
    <t>Tagasilöögiklapp eelmisele</t>
  </si>
  <si>
    <t>Lülitusseade(niiskusandur)</t>
  </si>
  <si>
    <t>InVENTer Export (28 l/s )</t>
  </si>
  <si>
    <t>InVENTer 14R (32 l/s )</t>
  </si>
  <si>
    <t>Sokkel</t>
  </si>
  <si>
    <t>Värskeõhuklapp PS100</t>
  </si>
  <si>
    <t>Trepikoda</t>
  </si>
  <si>
    <t>Katuseventilaator Vilpe vent E80 S</t>
  </si>
  <si>
    <t>Kinnitusalus Vilpe vent 250x250  E80 S</t>
  </si>
  <si>
    <t>SÜSTEEM V1, T1, T2, T3, T4.</t>
  </si>
  <si>
    <r>
      <t>Eelisoleeritud plasttoru ECOFLEX külmale veele dn5</t>
    </r>
    <r>
      <rPr>
        <b/>
        <sz val="11"/>
        <color indexed="8"/>
        <rFont val="Symbol"/>
        <family val="1"/>
      </rPr>
      <t>0</t>
    </r>
    <r>
      <rPr>
        <sz val="11"/>
        <color indexed="8"/>
        <rFont val="Times New Roman"/>
        <family val="1"/>
      </rPr>
      <t>mm</t>
    </r>
  </si>
  <si>
    <t>Eelisoleeritud plasttoru ECOFLEX küttele dn70mm</t>
  </si>
  <si>
    <t>Eelisoleeritud plasttoru ECOFLEX soojale veele dn50mm</t>
  </si>
  <si>
    <t>Eelisoleeritud plasttoru ECOFLEX küttele dn50mm</t>
  </si>
  <si>
    <t>Rõhutõstepump külmale veele; sagedusmuunduri ja hürofooriga Q=10m3/h ja tõstekõrgusele H=20m sidumisarmatuuri ja automaatikakilbiga, kompl.</t>
  </si>
  <si>
    <t>m</t>
  </si>
  <si>
    <t>2x250</t>
  </si>
  <si>
    <t>2x110</t>
  </si>
  <si>
    <t>2x190jm</t>
  </si>
  <si>
    <t>KÜTTESÜSTEEMI TASAKAALUSTAMINE</t>
  </si>
  <si>
    <t>Sagedusmuunduriga kütte ringluspump; olemasoleva pumba vahetamine 1-5 trepikoda. Vooluhulk 1,51 l/s ja rõhukadu 38.9 kPa; näiteks Grundfos Magna 32-100</t>
  </si>
  <si>
    <t xml:space="preserve"> Sagedusmuunduriga kütte ringluspump; olemasoleva pumba vahetamine 6-9 trepikoda. Vooluhulk 1.274 l/s ja rõhukadu 35.7 kPa; näiteks Grundfos Magna 32-100</t>
  </si>
  <si>
    <t xml:space="preserve"> Sagedusmuunduriga kütte ringluspump; olemasoleva pumba vahetamine  10-14 trepikoda. Vooluhulk 1.54 l/s ja rõhukadu 36.2 kPa; näiteks Grundfos Magna 32-100</t>
  </si>
  <si>
    <t>komplekt</t>
  </si>
  <si>
    <t>SÜSTEEM K2.</t>
  </si>
  <si>
    <t>Kanalisatsiooni plastmasstoru Pipe Life PP_HT Ǿ110mm
kummist tihendi, ühendusosade ja kinnitustega</t>
  </si>
  <si>
    <t>Puhastusluuk torule Ǿ100mm</t>
  </si>
  <si>
    <t>Kondensaadivastane isolatsioon helehalli PVC kattega  
torule  Ǿ110mm</t>
  </si>
  <si>
    <t>INPIPE „sukk“ malmtorule  Ǿ100mm</t>
  </si>
  <si>
    <t xml:space="preserve"> Plastsurvetoru PE PN6 elektrikeevis ühendusosadega Ǿ110x6.6mm </t>
  </si>
  <si>
    <t>Elekter</t>
  </si>
  <si>
    <t>kaitselüliti DIN liistule 1C10</t>
  </si>
  <si>
    <t>termostaat 0°C,..,20 °C; 230VAC, IP30; jahutus (NC); 1A</t>
  </si>
  <si>
    <t>kaabel PPJ 3g1,5</t>
  </si>
  <si>
    <t>kaabel NYY3G1,5</t>
  </si>
  <si>
    <t>kontrollkaabel LiYY 3*0,75</t>
  </si>
  <si>
    <t>juhtimiskaabel KLMA2*0,8+0,8</t>
  </si>
  <si>
    <t>paigaldustoru d20 (hall) või liist 200 m2</t>
  </si>
  <si>
    <t>kaitselüliti DIN liistule 3C16 (asendamiseks)</t>
  </si>
  <si>
    <t>DIN liist L=25 cm</t>
  </si>
  <si>
    <t>Maksumus (materjal ja töö kokku) ilma käibemaksuta</t>
  </si>
  <si>
    <t>2-toaline korter (23 korterit)</t>
  </si>
  <si>
    <t>3-toaline korter (28 korterit)</t>
  </si>
  <si>
    <t>4-toaline korter (51 korterit)</t>
  </si>
  <si>
    <t>Tööde nimetus</t>
  </si>
  <si>
    <t>ARHIDEKTUURNE OSA</t>
  </si>
  <si>
    <t>VENTILATSIOON</t>
  </si>
  <si>
    <t>Sajuveelehter Ǿ100mm</t>
  </si>
  <si>
    <r>
      <rPr>
        <b/>
        <u val="single"/>
        <sz val="11"/>
        <color indexed="8"/>
        <rFont val="Calibri"/>
        <family val="2"/>
      </rPr>
      <t>NB!</t>
    </r>
    <r>
      <rPr>
        <u val="single"/>
        <sz val="11"/>
        <color indexed="8"/>
        <rFont val="Calibri"/>
        <family val="2"/>
      </rPr>
      <t xml:space="preserve">  Kaks erinevust olemasolevast projektiversioonist: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I. </t>
    </r>
    <r>
      <rPr>
        <sz val="11"/>
        <color theme="1"/>
        <rFont val="Calibri"/>
        <family val="2"/>
      </rPr>
      <t xml:space="preserve">katusel vihmavee äravoolud tulevad ilma kütteta 
</t>
    </r>
    <r>
      <rPr>
        <b/>
        <sz val="11"/>
        <color indexed="8"/>
        <rFont val="Calibri"/>
        <family val="2"/>
      </rPr>
      <t xml:space="preserve">II. </t>
    </r>
    <r>
      <rPr>
        <sz val="11"/>
        <color theme="1"/>
        <rFont val="Calibri"/>
        <family val="2"/>
      </rPr>
      <t xml:space="preserve">ventilatsiooniseadmete juhtimise osas tuleb teha                                          2 - ks    alternatiivpakkumist: 
</t>
    </r>
    <r>
      <rPr>
        <b/>
        <sz val="11"/>
        <color indexed="8"/>
        <rFont val="Calibri"/>
        <family val="2"/>
      </rPr>
      <t xml:space="preserve">2.1 - </t>
    </r>
    <r>
      <rPr>
        <sz val="11"/>
        <color theme="1"/>
        <rFont val="Calibri"/>
        <family val="2"/>
      </rPr>
      <t xml:space="preserve">juhtseade iga korteri kohta soklikorrusel eraldi kilbis
</t>
    </r>
    <r>
      <rPr>
        <b/>
        <sz val="11"/>
        <color indexed="8"/>
        <rFont val="Calibri"/>
        <family val="2"/>
      </rPr>
      <t>2.2 -</t>
    </r>
    <r>
      <rPr>
        <sz val="11"/>
        <color theme="1"/>
        <rFont val="Calibri"/>
        <family val="2"/>
      </rPr>
      <t xml:space="preserve"> juhtseade igas korteris</t>
    </r>
  </si>
  <si>
    <t>Maksumus ventilatsiooni juhtimisega trepikojast</t>
  </si>
  <si>
    <t>Maksumus ventilatsiooni juhtimisega korterist</t>
  </si>
  <si>
    <t>Käibemaks</t>
  </si>
  <si>
    <t xml:space="preserve">Kõigi tööde kogumaksumus peab sisaldama kõiki kulusid </t>
  </si>
  <si>
    <t>objekti projektijärgseks valmimiseks</t>
  </si>
  <si>
    <t>Kogumaksumus kokku ilma käibemaksuta</t>
  </si>
  <si>
    <t>Kogumaksumus kokku koos käibemaksuga</t>
  </si>
  <si>
    <t>VESI, KANALISATSIOON, KÜTE</t>
  </si>
  <si>
    <t>Rõdu klaaslükandsüsteem</t>
  </si>
  <si>
    <t>NB! Teha pakkumine ka põhiprojektis lahendatud rõdude klaaslükandsüsteemi kohta</t>
  </si>
  <si>
    <t>Kogumaksumuse puhul arvestada ventilatsiooniseadmete juhtimisega trepikojast.</t>
  </si>
  <si>
    <t>Arvestada tuleb ka kõiki ülejäänud ehitisega seonduvaid töid ja materjale.</t>
  </si>
  <si>
    <t>Mürasummuti/läbiviik eelmisele; näit SLCU 125-1200-50 Lindab</t>
  </si>
  <si>
    <t>Kiiruse regulaator katuseventilaatorile; näit RE 1,5 Systemair</t>
  </si>
  <si>
    <t>2.1 - juhtseade (ZR31) iga korteri kohta soklikorrusel eraldi kilbis</t>
  </si>
  <si>
    <t>2.2 - juhtseade (ZR31) igas korteris</t>
  </si>
  <si>
    <t>Sulg- ja reguleerarmatuur püstikutele; seadeventiilid vastavalt tabelile „Tasakaalustusventiilide dimensioneerimine“</t>
  </si>
  <si>
    <t>Kütte jaotustorustike isolatsiooni korrastamine soklikorrusel   solatsioonikihi paksused sõltuvalt soojuskandja temperatuurist ja toru läbimõõdust - vaata Lisa 4</t>
  </si>
  <si>
    <t>Korterite radiaatoritele küttekulu allokaatorid + andmete kogumissüsteem (näit.MESA)</t>
  </si>
  <si>
    <t>HINNAPAKKUMUSE TABEL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</si>
</sst>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46" applyFont="1" applyBorder="1">
      <alignment/>
      <protection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1" fillId="0" borderId="18" xfId="46" applyFont="1" applyBorder="1">
      <alignment/>
      <protection/>
    </xf>
    <xf numFmtId="0" fontId="1" fillId="0" borderId="11" xfId="46" applyFont="1" applyBorder="1">
      <alignment/>
      <protection/>
    </xf>
    <xf numFmtId="0" fontId="1" fillId="0" borderId="17" xfId="46" applyFont="1" applyBorder="1">
      <alignment/>
      <protection/>
    </xf>
    <xf numFmtId="0" fontId="0" fillId="0" borderId="11" xfId="0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15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" fillId="0" borderId="29" xfId="46" applyFont="1" applyBorder="1">
      <alignment/>
      <protection/>
    </xf>
    <xf numFmtId="0" fontId="1" fillId="0" borderId="30" xfId="46" applyFont="1" applyBorder="1" applyAlignment="1">
      <alignment horizontal="left" wrapText="1"/>
      <protection/>
    </xf>
    <xf numFmtId="0" fontId="1" fillId="0" borderId="31" xfId="46" applyFont="1" applyBorder="1" applyAlignment="1">
      <alignment horizontal="left" wrapText="1"/>
      <protection/>
    </xf>
    <xf numFmtId="0" fontId="6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34">
      <selection activeCell="A4" sqref="A4"/>
    </sheetView>
  </sheetViews>
  <sheetFormatPr defaultColWidth="9.140625" defaultRowHeight="15"/>
  <cols>
    <col min="1" max="1" width="56.28125" style="0" customWidth="1"/>
    <col min="2" max="2" width="9.57421875" style="0" bestFit="1" customWidth="1"/>
    <col min="3" max="3" width="8.8515625" style="1" bestFit="1" customWidth="1"/>
    <col min="4" max="4" width="20.140625" style="0" customWidth="1"/>
  </cols>
  <sheetData>
    <row r="1" spans="1:4" ht="15.75">
      <c r="A1" s="76" t="s">
        <v>123</v>
      </c>
      <c r="B1" s="77"/>
      <c r="C1" s="77"/>
      <c r="D1" s="77"/>
    </row>
    <row r="2" spans="1:4" ht="10.5" customHeight="1">
      <c r="A2" s="18" t="s">
        <v>123</v>
      </c>
      <c r="B2" s="19"/>
      <c r="C2" s="19"/>
      <c r="D2" s="19"/>
    </row>
    <row r="3" spans="1:4" ht="18.75">
      <c r="A3" s="68" t="s">
        <v>107</v>
      </c>
      <c r="B3" s="19"/>
      <c r="C3" s="19"/>
      <c r="D3" s="19"/>
    </row>
    <row r="4" spans="1:4" ht="15.75" customHeight="1">
      <c r="A4" s="69" t="s">
        <v>108</v>
      </c>
      <c r="B4" s="19"/>
      <c r="C4" s="19"/>
      <c r="D4" s="19"/>
    </row>
    <row r="5" spans="1:4" ht="10.5" customHeight="1">
      <c r="A5" s="60"/>
      <c r="B5" s="19"/>
      <c r="C5" s="19"/>
      <c r="D5" s="19"/>
    </row>
    <row r="6" spans="1:3" ht="19.5" thickBot="1">
      <c r="A6" s="39" t="s">
        <v>100</v>
      </c>
      <c r="C6"/>
    </row>
    <row r="7" spans="1:4" ht="48" customHeight="1" thickBot="1">
      <c r="A7" s="24" t="s">
        <v>99</v>
      </c>
      <c r="B7" s="27" t="s">
        <v>50</v>
      </c>
      <c r="C7" s="26" t="s">
        <v>51</v>
      </c>
      <c r="D7" s="20" t="s">
        <v>95</v>
      </c>
    </row>
    <row r="8" spans="1:4" s="2" customFormat="1" ht="19.5" thickBot="1">
      <c r="A8" s="14" t="s">
        <v>3</v>
      </c>
      <c r="B8" s="5"/>
      <c r="C8" s="9"/>
      <c r="D8" s="29">
        <f>SUM(D9:D12)</f>
        <v>0</v>
      </c>
    </row>
    <row r="9" spans="1:4" ht="15">
      <c r="A9" s="4" t="s">
        <v>6</v>
      </c>
      <c r="B9" s="4" t="s">
        <v>27</v>
      </c>
      <c r="C9" s="10">
        <v>870</v>
      </c>
      <c r="D9" s="4"/>
    </row>
    <row r="10" spans="1:4" ht="15">
      <c r="A10" s="3" t="s">
        <v>7</v>
      </c>
      <c r="B10" s="3" t="s">
        <v>2</v>
      </c>
      <c r="C10" s="8">
        <v>9</v>
      </c>
      <c r="D10" s="3"/>
    </row>
    <row r="11" spans="1:4" ht="15">
      <c r="A11" s="3" t="s">
        <v>8</v>
      </c>
      <c r="B11" s="3" t="s">
        <v>28</v>
      </c>
      <c r="C11" s="8" t="s">
        <v>48</v>
      </c>
      <c r="D11" s="3"/>
    </row>
    <row r="12" spans="1:4" ht="15">
      <c r="A12" s="3" t="s">
        <v>41</v>
      </c>
      <c r="B12" s="3" t="s">
        <v>0</v>
      </c>
      <c r="C12" s="8">
        <v>370</v>
      </c>
      <c r="D12" s="3"/>
    </row>
    <row r="13" spans="1:3" s="7" customFormat="1" ht="15.75" thickBot="1">
      <c r="A13" s="6"/>
      <c r="B13" s="6"/>
      <c r="C13" s="11"/>
    </row>
    <row r="14" spans="1:4" s="2" customFormat="1" ht="18" customHeight="1" thickBot="1">
      <c r="A14" s="14" t="s">
        <v>5</v>
      </c>
      <c r="B14" s="5"/>
      <c r="C14" s="21"/>
      <c r="D14" s="28">
        <f>SUM(D15)</f>
        <v>0</v>
      </c>
    </row>
    <row r="15" spans="1:4" ht="15">
      <c r="A15" s="4" t="s">
        <v>45</v>
      </c>
      <c r="B15" s="4" t="s">
        <v>26</v>
      </c>
      <c r="C15" s="22" t="s">
        <v>47</v>
      </c>
      <c r="D15" s="4"/>
    </row>
    <row r="16" spans="1:3" s="7" customFormat="1" ht="15.75" thickBot="1">
      <c r="A16" s="6"/>
      <c r="B16" s="6"/>
      <c r="C16" s="11"/>
    </row>
    <row r="17" spans="1:4" s="2" customFormat="1" ht="18" customHeight="1" thickBot="1">
      <c r="A17" s="14" t="s">
        <v>4</v>
      </c>
      <c r="B17" s="5"/>
      <c r="C17" s="21"/>
      <c r="D17" s="28">
        <f>SUM(D18:D27)</f>
        <v>0</v>
      </c>
    </row>
    <row r="18" spans="1:4" ht="15">
      <c r="A18" s="4" t="s">
        <v>9</v>
      </c>
      <c r="B18" s="4" t="s">
        <v>0</v>
      </c>
      <c r="C18" s="22">
        <v>7100</v>
      </c>
      <c r="D18" s="4"/>
    </row>
    <row r="19" spans="1:4" ht="15">
      <c r="A19" s="3" t="s">
        <v>43</v>
      </c>
      <c r="B19" s="3" t="s">
        <v>0</v>
      </c>
      <c r="C19" s="23">
        <v>740</v>
      </c>
      <c r="D19" s="3"/>
    </row>
    <row r="20" spans="1:4" ht="15">
      <c r="A20" s="3" t="s">
        <v>10</v>
      </c>
      <c r="B20" s="3" t="s">
        <v>0</v>
      </c>
      <c r="C20" s="23">
        <v>1075</v>
      </c>
      <c r="D20" s="3"/>
    </row>
    <row r="21" spans="1:4" ht="15">
      <c r="A21" s="3" t="s">
        <v>44</v>
      </c>
      <c r="B21" s="3" t="s">
        <v>0</v>
      </c>
      <c r="C21" s="23">
        <v>125</v>
      </c>
      <c r="D21" s="3"/>
    </row>
    <row r="22" spans="1:4" ht="15">
      <c r="A22" s="3" t="s">
        <v>12</v>
      </c>
      <c r="B22" s="3" t="s">
        <v>25</v>
      </c>
      <c r="C22" s="23">
        <v>3100</v>
      </c>
      <c r="D22" s="3"/>
    </row>
    <row r="23" spans="1:4" ht="15">
      <c r="A23" s="3" t="s">
        <v>13</v>
      </c>
      <c r="B23" s="3" t="s">
        <v>25</v>
      </c>
      <c r="C23" s="23">
        <v>460</v>
      </c>
      <c r="D23" s="3"/>
    </row>
    <row r="24" spans="1:4" ht="15">
      <c r="A24" s="3" t="s">
        <v>40</v>
      </c>
      <c r="B24" s="3" t="s">
        <v>0</v>
      </c>
      <c r="C24" s="23">
        <v>550</v>
      </c>
      <c r="D24" s="3"/>
    </row>
    <row r="25" spans="1:4" ht="15">
      <c r="A25" s="3" t="s">
        <v>14</v>
      </c>
      <c r="B25" s="3" t="s">
        <v>0</v>
      </c>
      <c r="C25" s="23">
        <v>120</v>
      </c>
      <c r="D25" s="3"/>
    </row>
    <row r="26" spans="1:4" ht="15">
      <c r="A26" s="3" t="s">
        <v>15</v>
      </c>
      <c r="B26" s="3" t="s">
        <v>0</v>
      </c>
      <c r="C26" s="23">
        <v>1400</v>
      </c>
      <c r="D26" s="3"/>
    </row>
    <row r="27" spans="1:4" ht="15">
      <c r="A27" s="3" t="s">
        <v>16</v>
      </c>
      <c r="B27" s="3" t="s">
        <v>17</v>
      </c>
      <c r="C27" s="23" t="s">
        <v>42</v>
      </c>
      <c r="D27" s="3"/>
    </row>
    <row r="28" spans="1:3" s="7" customFormat="1" ht="15.75" thickBot="1">
      <c r="A28" s="6"/>
      <c r="B28" s="6"/>
      <c r="C28" s="11"/>
    </row>
    <row r="29" spans="1:4" s="2" customFormat="1" ht="18" customHeight="1" thickBot="1">
      <c r="A29" s="14" t="s">
        <v>18</v>
      </c>
      <c r="B29" s="5"/>
      <c r="C29" s="21"/>
      <c r="D29" s="28">
        <f>SUM(D30:D35)+D37</f>
        <v>0</v>
      </c>
    </row>
    <row r="30" spans="1:4" ht="15">
      <c r="A30" s="4" t="s">
        <v>19</v>
      </c>
      <c r="B30" s="4" t="s">
        <v>2</v>
      </c>
      <c r="C30" s="22">
        <v>7</v>
      </c>
      <c r="D30" s="4"/>
    </row>
    <row r="31" spans="1:4" ht="15">
      <c r="A31" s="3" t="s">
        <v>20</v>
      </c>
      <c r="B31" s="3" t="s">
        <v>2</v>
      </c>
      <c r="C31" s="23">
        <v>8</v>
      </c>
      <c r="D31" s="3"/>
    </row>
    <row r="32" spans="1:4" ht="15">
      <c r="A32" s="3" t="s">
        <v>21</v>
      </c>
      <c r="B32" s="3" t="s">
        <v>2</v>
      </c>
      <c r="C32" s="23">
        <v>4</v>
      </c>
      <c r="D32" s="3"/>
    </row>
    <row r="33" spans="1:4" ht="15">
      <c r="A33" s="3" t="s">
        <v>23</v>
      </c>
      <c r="B33" s="74" t="s">
        <v>38</v>
      </c>
      <c r="C33" s="75"/>
      <c r="D33" s="3"/>
    </row>
    <row r="34" spans="1:4" ht="15">
      <c r="A34" s="3" t="s">
        <v>22</v>
      </c>
      <c r="B34" s="74" t="s">
        <v>38</v>
      </c>
      <c r="C34" s="75"/>
      <c r="D34" s="3"/>
    </row>
    <row r="35" spans="1:4" ht="15">
      <c r="A35" s="3" t="s">
        <v>24</v>
      </c>
      <c r="B35" s="3" t="s">
        <v>2</v>
      </c>
      <c r="C35" s="23">
        <v>27</v>
      </c>
      <c r="D35" s="3"/>
    </row>
    <row r="36" spans="1:4" ht="30">
      <c r="A36" s="67" t="s">
        <v>113</v>
      </c>
      <c r="B36" s="58"/>
      <c r="C36" s="59"/>
      <c r="D36" s="58"/>
    </row>
    <row r="37" spans="1:4" ht="15">
      <c r="A37" s="58" t="s">
        <v>112</v>
      </c>
      <c r="B37" s="58" t="s">
        <v>2</v>
      </c>
      <c r="C37" s="59">
        <v>73</v>
      </c>
      <c r="D37" s="58"/>
    </row>
    <row r="38" s="7" customFormat="1" ht="15.75" thickBot="1">
      <c r="C38" s="37"/>
    </row>
    <row r="39" spans="1:4" s="2" customFormat="1" ht="18" customHeight="1" thickBot="1">
      <c r="A39" s="14" t="s">
        <v>29</v>
      </c>
      <c r="B39" s="5"/>
      <c r="C39" s="21"/>
      <c r="D39" s="28">
        <f>SUM(D40:D41)</f>
        <v>0</v>
      </c>
    </row>
    <row r="40" spans="1:4" ht="15">
      <c r="A40" s="4" t="s">
        <v>49</v>
      </c>
      <c r="B40" s="4" t="s">
        <v>30</v>
      </c>
      <c r="C40" s="22" t="s">
        <v>39</v>
      </c>
      <c r="D40" s="4"/>
    </row>
    <row r="41" spans="1:4" ht="15">
      <c r="A41" s="3" t="s">
        <v>34</v>
      </c>
      <c r="B41" s="3" t="s">
        <v>31</v>
      </c>
      <c r="C41" s="23">
        <v>100</v>
      </c>
      <c r="D41" s="3"/>
    </row>
    <row r="42" spans="1:3" s="7" customFormat="1" ht="15.75" thickBot="1">
      <c r="A42" s="6"/>
      <c r="B42" s="6"/>
      <c r="C42" s="11"/>
    </row>
    <row r="43" spans="1:4" s="2" customFormat="1" ht="18" customHeight="1" thickBot="1">
      <c r="A43" s="14" t="s">
        <v>32</v>
      </c>
      <c r="B43" s="5"/>
      <c r="C43" s="21"/>
      <c r="D43" s="28">
        <f>SUM(D44:D49)</f>
        <v>0</v>
      </c>
    </row>
    <row r="44" spans="1:4" ht="15">
      <c r="A44" s="4" t="s">
        <v>11</v>
      </c>
      <c r="B44" s="4" t="s">
        <v>27</v>
      </c>
      <c r="C44" s="22">
        <v>2750</v>
      </c>
      <c r="D44" s="4"/>
    </row>
    <row r="45" spans="1:4" ht="15">
      <c r="A45" s="3" t="s">
        <v>33</v>
      </c>
      <c r="B45" s="3" t="s">
        <v>1</v>
      </c>
      <c r="C45" s="23">
        <v>1050</v>
      </c>
      <c r="D45" s="3"/>
    </row>
    <row r="46" spans="1:4" ht="15">
      <c r="A46" s="3" t="s">
        <v>35</v>
      </c>
      <c r="B46" s="3" t="s">
        <v>2</v>
      </c>
      <c r="C46" s="23">
        <v>5</v>
      </c>
      <c r="D46" s="3"/>
    </row>
    <row r="47" spans="1:4" ht="15">
      <c r="A47" s="3" t="s">
        <v>36</v>
      </c>
      <c r="B47" s="3" t="s">
        <v>2</v>
      </c>
      <c r="C47" s="23">
        <v>28</v>
      </c>
      <c r="D47" s="3"/>
    </row>
    <row r="48" spans="1:4" ht="15">
      <c r="A48" s="3" t="s">
        <v>46</v>
      </c>
      <c r="B48" s="3" t="s">
        <v>2</v>
      </c>
      <c r="C48" s="23">
        <v>23</v>
      </c>
      <c r="D48" s="3"/>
    </row>
    <row r="49" spans="1:4" ht="15">
      <c r="A49" s="3" t="s">
        <v>37</v>
      </c>
      <c r="B49" s="3" t="s">
        <v>2</v>
      </c>
      <c r="C49" s="23">
        <v>25</v>
      </c>
      <c r="D49" s="3"/>
    </row>
    <row r="50" spans="1:4" ht="6" customHeight="1">
      <c r="A50" s="7"/>
      <c r="B50" s="7"/>
      <c r="C50" s="37"/>
      <c r="D50" s="7"/>
    </row>
    <row r="51" ht="19.5" thickBot="1">
      <c r="A51" s="38" t="s">
        <v>101</v>
      </c>
    </row>
    <row r="52" spans="1:4" ht="19.5" thickBot="1">
      <c r="A52" s="14" t="s">
        <v>96</v>
      </c>
      <c r="B52" s="5"/>
      <c r="C52" s="9"/>
      <c r="D52" s="28">
        <f>SUM(D53:D57)</f>
        <v>0</v>
      </c>
    </row>
    <row r="53" spans="1:4" ht="15">
      <c r="A53" s="31" t="s">
        <v>52</v>
      </c>
      <c r="B53" s="31" t="s">
        <v>2</v>
      </c>
      <c r="C53" s="32">
        <v>46</v>
      </c>
      <c r="D53" s="4"/>
    </row>
    <row r="54" spans="1:4" ht="15">
      <c r="A54" s="3" t="s">
        <v>53</v>
      </c>
      <c r="B54" s="13" t="s">
        <v>2</v>
      </c>
      <c r="C54" s="30">
        <v>23</v>
      </c>
      <c r="D54" s="3"/>
    </row>
    <row r="55" spans="1:4" ht="15">
      <c r="A55" s="3" t="s">
        <v>54</v>
      </c>
      <c r="B55" s="13" t="s">
        <v>2</v>
      </c>
      <c r="C55" s="30">
        <v>46</v>
      </c>
      <c r="D55" s="3"/>
    </row>
    <row r="56" spans="1:4" ht="15">
      <c r="A56" s="3" t="s">
        <v>55</v>
      </c>
      <c r="B56" s="13" t="s">
        <v>2</v>
      </c>
      <c r="C56" s="30">
        <v>46</v>
      </c>
      <c r="D56" s="3"/>
    </row>
    <row r="57" spans="1:4" ht="15">
      <c r="A57" s="3" t="s">
        <v>56</v>
      </c>
      <c r="B57" s="13" t="s">
        <v>2</v>
      </c>
      <c r="C57" s="30">
        <v>23</v>
      </c>
      <c r="D57" s="3"/>
    </row>
    <row r="58" ht="6" customHeight="1" thickBot="1"/>
    <row r="59" spans="1:4" ht="19.5" thickBot="1">
      <c r="A59" s="14" t="s">
        <v>97</v>
      </c>
      <c r="B59" s="5"/>
      <c r="C59" s="9"/>
      <c r="D59" s="28">
        <f>SUM(D60:D63)</f>
        <v>0</v>
      </c>
    </row>
    <row r="60" spans="1:4" ht="15">
      <c r="A60" s="4" t="s">
        <v>57</v>
      </c>
      <c r="B60" s="31" t="s">
        <v>2</v>
      </c>
      <c r="C60" s="32">
        <v>112</v>
      </c>
      <c r="D60" s="4"/>
    </row>
    <row r="61" spans="1:4" ht="15">
      <c r="A61" s="3" t="s">
        <v>54</v>
      </c>
      <c r="B61" s="13" t="s">
        <v>2</v>
      </c>
      <c r="C61" s="30">
        <v>56</v>
      </c>
      <c r="D61" s="3"/>
    </row>
    <row r="62" spans="1:4" ht="15">
      <c r="A62" s="3" t="s">
        <v>55</v>
      </c>
      <c r="B62" s="13" t="s">
        <v>2</v>
      </c>
      <c r="C62" s="30">
        <v>56</v>
      </c>
      <c r="D62" s="3"/>
    </row>
    <row r="63" spans="1:4" ht="15">
      <c r="A63" s="3" t="s">
        <v>56</v>
      </c>
      <c r="B63" s="13" t="s">
        <v>2</v>
      </c>
      <c r="C63" s="30">
        <v>28</v>
      </c>
      <c r="D63" s="3"/>
    </row>
    <row r="64" ht="6" customHeight="1" thickBot="1"/>
    <row r="65" spans="1:4" ht="19.5" thickBot="1">
      <c r="A65" s="14" t="s">
        <v>98</v>
      </c>
      <c r="B65" s="5"/>
      <c r="C65" s="9"/>
      <c r="D65" s="28">
        <f>SUM(D66:D70)</f>
        <v>0</v>
      </c>
    </row>
    <row r="66" spans="1:4" ht="15">
      <c r="A66" s="4" t="s">
        <v>58</v>
      </c>
      <c r="B66" s="31" t="s">
        <v>2</v>
      </c>
      <c r="C66" s="32">
        <v>204</v>
      </c>
      <c r="D66" s="4"/>
    </row>
    <row r="67" spans="1:4" ht="15">
      <c r="A67" s="3" t="s">
        <v>53</v>
      </c>
      <c r="B67" s="13" t="s">
        <v>2</v>
      </c>
      <c r="C67" s="30">
        <v>51</v>
      </c>
      <c r="D67" s="3"/>
    </row>
    <row r="68" spans="1:4" ht="15">
      <c r="A68" s="3" t="s">
        <v>54</v>
      </c>
      <c r="B68" s="13" t="s">
        <v>2</v>
      </c>
      <c r="C68" s="30">
        <v>102</v>
      </c>
      <c r="D68" s="3"/>
    </row>
    <row r="69" spans="1:4" ht="15">
      <c r="A69" s="3" t="s">
        <v>55</v>
      </c>
      <c r="B69" s="13" t="s">
        <v>2</v>
      </c>
      <c r="C69" s="30">
        <v>102</v>
      </c>
      <c r="D69" s="3"/>
    </row>
    <row r="70" spans="1:4" ht="15">
      <c r="A70" s="3" t="s">
        <v>56</v>
      </c>
      <c r="B70" s="13" t="s">
        <v>2</v>
      </c>
      <c r="C70" s="30">
        <v>51</v>
      </c>
      <c r="D70" s="3"/>
    </row>
    <row r="71" ht="6" customHeight="1" thickBot="1"/>
    <row r="72" spans="1:4" ht="18" customHeight="1" thickBot="1">
      <c r="A72" s="14" t="s">
        <v>59</v>
      </c>
      <c r="B72" s="25"/>
      <c r="C72" s="26"/>
      <c r="D72" s="28">
        <f>SUM(D73)</f>
        <v>0</v>
      </c>
    </row>
    <row r="73" spans="1:4" ht="15">
      <c r="A73" s="4" t="s">
        <v>60</v>
      </c>
      <c r="B73" s="31" t="s">
        <v>31</v>
      </c>
      <c r="C73" s="32">
        <v>86</v>
      </c>
      <c r="D73" s="4"/>
    </row>
    <row r="74" ht="15.75" thickBot="1"/>
    <row r="75" spans="1:4" ht="18" customHeight="1" thickBot="1">
      <c r="A75" s="34" t="s">
        <v>61</v>
      </c>
      <c r="B75" s="35"/>
      <c r="C75" s="36"/>
      <c r="D75" s="28">
        <f>SUM(D76:D78)</f>
        <v>0</v>
      </c>
    </row>
    <row r="76" spans="1:4" ht="15">
      <c r="A76" s="4" t="s">
        <v>60</v>
      </c>
      <c r="B76" s="4" t="s">
        <v>2</v>
      </c>
      <c r="C76" s="33">
        <v>14</v>
      </c>
      <c r="D76" s="4"/>
    </row>
    <row r="77" spans="1:4" ht="15">
      <c r="A77" s="3" t="s">
        <v>62</v>
      </c>
      <c r="B77" s="3" t="s">
        <v>2</v>
      </c>
      <c r="C77" s="12">
        <v>14</v>
      </c>
      <c r="D77" s="3"/>
    </row>
    <row r="78" spans="1:4" ht="15">
      <c r="A78" s="3" t="s">
        <v>63</v>
      </c>
      <c r="B78" s="3" t="s">
        <v>2</v>
      </c>
      <c r="C78" s="12">
        <v>14</v>
      </c>
      <c r="D78" s="3"/>
    </row>
    <row r="79" spans="1:4" ht="15" customHeight="1">
      <c r="A79" s="66" t="s">
        <v>116</v>
      </c>
      <c r="B79" s="64" t="s">
        <v>31</v>
      </c>
      <c r="C79" s="64">
        <v>14</v>
      </c>
      <c r="D79" s="3"/>
    </row>
    <row r="80" spans="1:4" ht="15" customHeight="1">
      <c r="A80" s="65" t="s">
        <v>117</v>
      </c>
      <c r="B80" s="64" t="s">
        <v>31</v>
      </c>
      <c r="C80" s="64">
        <v>14</v>
      </c>
      <c r="D80" s="3"/>
    </row>
    <row r="82" ht="18" customHeight="1" thickBot="1">
      <c r="A82" s="62" t="s">
        <v>111</v>
      </c>
    </row>
    <row r="83" spans="1:4" ht="18" customHeight="1" thickBot="1">
      <c r="A83" s="34" t="s">
        <v>64</v>
      </c>
      <c r="B83" s="35"/>
      <c r="C83" s="36"/>
      <c r="D83" s="28">
        <f>SUM(D84:D88)</f>
        <v>0</v>
      </c>
    </row>
    <row r="84" spans="1:4" ht="15">
      <c r="A84" s="42" t="s">
        <v>65</v>
      </c>
      <c r="B84" s="4" t="s">
        <v>70</v>
      </c>
      <c r="C84" s="33">
        <v>190</v>
      </c>
      <c r="D84" s="4"/>
    </row>
    <row r="85" spans="1:4" ht="15">
      <c r="A85" s="3" t="s">
        <v>67</v>
      </c>
      <c r="B85" s="3" t="s">
        <v>70</v>
      </c>
      <c r="C85" s="12" t="s">
        <v>71</v>
      </c>
      <c r="D85" s="3"/>
    </row>
    <row r="86" spans="1:4" ht="15">
      <c r="A86" s="3" t="s">
        <v>66</v>
      </c>
      <c r="B86" s="3" t="s">
        <v>70</v>
      </c>
      <c r="C86" s="12" t="s">
        <v>72</v>
      </c>
      <c r="D86" s="3"/>
    </row>
    <row r="87" spans="1:4" ht="15">
      <c r="A87" s="3" t="s">
        <v>68</v>
      </c>
      <c r="B87" s="3" t="s">
        <v>70</v>
      </c>
      <c r="C87" s="12" t="s">
        <v>73</v>
      </c>
      <c r="D87" s="3"/>
    </row>
    <row r="88" spans="1:4" ht="45">
      <c r="A88" s="16" t="s">
        <v>69</v>
      </c>
      <c r="B88" s="3" t="s">
        <v>2</v>
      </c>
      <c r="C88" s="12">
        <v>2</v>
      </c>
      <c r="D88" s="3"/>
    </row>
    <row r="89" spans="1:4" ht="15.75" thickBot="1">
      <c r="A89" s="70"/>
      <c r="B89" s="7"/>
      <c r="C89" s="15"/>
      <c r="D89" s="7"/>
    </row>
    <row r="90" spans="1:4" ht="18" customHeight="1" thickBot="1">
      <c r="A90" s="34" t="s">
        <v>74</v>
      </c>
      <c r="B90" s="35"/>
      <c r="C90" s="36"/>
      <c r="D90" s="28">
        <f>SUM(D91:D95)</f>
        <v>0</v>
      </c>
    </row>
    <row r="91" spans="1:4" ht="45">
      <c r="A91" s="40" t="s">
        <v>75</v>
      </c>
      <c r="B91" s="4" t="s">
        <v>2</v>
      </c>
      <c r="C91" s="33">
        <v>1</v>
      </c>
      <c r="D91" s="4"/>
    </row>
    <row r="92" spans="1:4" ht="45">
      <c r="A92" s="16" t="s">
        <v>76</v>
      </c>
      <c r="B92" s="3" t="s">
        <v>2</v>
      </c>
      <c r="C92" s="12">
        <v>1</v>
      </c>
      <c r="D92" s="12"/>
    </row>
    <row r="93" spans="1:4" ht="45">
      <c r="A93" s="16" t="s">
        <v>77</v>
      </c>
      <c r="B93" s="3" t="s">
        <v>2</v>
      </c>
      <c r="C93" s="12">
        <v>1</v>
      </c>
      <c r="D93" s="3"/>
    </row>
    <row r="94" spans="1:4" ht="33" customHeight="1">
      <c r="A94" s="16" t="s">
        <v>120</v>
      </c>
      <c r="B94" s="3" t="s">
        <v>78</v>
      </c>
      <c r="C94" s="12">
        <v>1</v>
      </c>
      <c r="D94" s="3"/>
    </row>
    <row r="95" spans="1:4" ht="45">
      <c r="A95" s="16" t="s">
        <v>121</v>
      </c>
      <c r="B95" s="3" t="s">
        <v>78</v>
      </c>
      <c r="C95" s="12">
        <v>1</v>
      </c>
      <c r="D95" s="3"/>
    </row>
    <row r="96" spans="1:4" ht="30">
      <c r="A96" s="71" t="s">
        <v>122</v>
      </c>
      <c r="B96" s="72" t="s">
        <v>78</v>
      </c>
      <c r="C96" s="73">
        <v>1</v>
      </c>
      <c r="D96" s="72"/>
    </row>
    <row r="97" ht="15.75" thickBot="1"/>
    <row r="98" spans="1:4" ht="19.5" thickBot="1">
      <c r="A98" s="41" t="s">
        <v>79</v>
      </c>
      <c r="B98" s="35"/>
      <c r="C98" s="36"/>
      <c r="D98" s="28">
        <f>SUM(D99:D104)</f>
        <v>0</v>
      </c>
    </row>
    <row r="99" spans="1:4" ht="30">
      <c r="A99" s="40" t="s">
        <v>80</v>
      </c>
      <c r="B99" s="4" t="s">
        <v>70</v>
      </c>
      <c r="C99" s="33">
        <v>30</v>
      </c>
      <c r="D99" s="4"/>
    </row>
    <row r="100" spans="1:4" ht="30">
      <c r="A100" s="16" t="s">
        <v>84</v>
      </c>
      <c r="B100" s="3" t="s">
        <v>70</v>
      </c>
      <c r="C100" s="12">
        <v>70</v>
      </c>
      <c r="D100" s="12"/>
    </row>
    <row r="101" spans="1:4" ht="15">
      <c r="A101" s="3" t="s">
        <v>83</v>
      </c>
      <c r="B101" s="3" t="s">
        <v>70</v>
      </c>
      <c r="C101" s="12">
        <v>130</v>
      </c>
      <c r="D101" s="3"/>
    </row>
    <row r="102" spans="1:4" ht="15">
      <c r="A102" s="3" t="s">
        <v>102</v>
      </c>
      <c r="B102" s="3" t="s">
        <v>2</v>
      </c>
      <c r="C102" s="12">
        <v>28</v>
      </c>
      <c r="D102" s="3"/>
    </row>
    <row r="103" spans="1:4" ht="15">
      <c r="A103" s="3" t="s">
        <v>81</v>
      </c>
      <c r="B103" s="3" t="s">
        <v>2</v>
      </c>
      <c r="C103" s="12">
        <v>14</v>
      </c>
      <c r="D103" s="3"/>
    </row>
    <row r="104" spans="1:4" ht="30">
      <c r="A104" s="16" t="s">
        <v>82</v>
      </c>
      <c r="B104" s="17" t="s">
        <v>70</v>
      </c>
      <c r="C104" s="12">
        <v>70</v>
      </c>
      <c r="D104" s="3"/>
    </row>
    <row r="105" ht="15.75" thickBot="1"/>
    <row r="106" spans="1:4" ht="19.5" thickBot="1">
      <c r="A106" s="43" t="s">
        <v>85</v>
      </c>
      <c r="B106" s="44"/>
      <c r="C106" s="45"/>
      <c r="D106" s="46"/>
    </row>
    <row r="107" spans="1:4" ht="19.5" thickBot="1">
      <c r="A107" s="47" t="s">
        <v>104</v>
      </c>
      <c r="B107" s="48"/>
      <c r="C107" s="49"/>
      <c r="D107" s="50">
        <f>D109+D110+D111+D112+D113+D114+D115+D116+D117+D119</f>
        <v>0</v>
      </c>
    </row>
    <row r="108" spans="1:4" ht="19.5" thickBot="1">
      <c r="A108" s="51" t="s">
        <v>105</v>
      </c>
      <c r="B108" s="52"/>
      <c r="C108" s="53"/>
      <c r="D108" s="50">
        <f>D109+D110+D111+D112+D113+D114+D115+D116+D117+D120</f>
        <v>0</v>
      </c>
    </row>
    <row r="109" spans="1:4" ht="15">
      <c r="A109" s="54" t="s">
        <v>86</v>
      </c>
      <c r="B109" s="55" t="s">
        <v>2</v>
      </c>
      <c r="C109" s="56">
        <v>28</v>
      </c>
      <c r="D109" s="55"/>
    </row>
    <row r="110" spans="1:4" ht="15">
      <c r="A110" s="57" t="s">
        <v>87</v>
      </c>
      <c r="B110" s="58" t="s">
        <v>2</v>
      </c>
      <c r="C110" s="59">
        <v>14</v>
      </c>
      <c r="D110" s="58"/>
    </row>
    <row r="111" spans="1:4" ht="15">
      <c r="A111" s="57" t="s">
        <v>88</v>
      </c>
      <c r="B111" s="58" t="s">
        <v>70</v>
      </c>
      <c r="C111" s="59">
        <v>100</v>
      </c>
      <c r="D111" s="58"/>
    </row>
    <row r="112" spans="1:4" ht="15">
      <c r="A112" s="57" t="s">
        <v>89</v>
      </c>
      <c r="B112" s="58" t="s">
        <v>70</v>
      </c>
      <c r="C112" s="59">
        <v>200</v>
      </c>
      <c r="D112" s="58"/>
    </row>
    <row r="113" spans="1:4" ht="15">
      <c r="A113" s="57" t="s">
        <v>90</v>
      </c>
      <c r="B113" s="58" t="s">
        <v>70</v>
      </c>
      <c r="C113" s="59">
        <v>5000</v>
      </c>
      <c r="D113" s="58"/>
    </row>
    <row r="114" spans="1:4" ht="15">
      <c r="A114" s="57" t="s">
        <v>91</v>
      </c>
      <c r="B114" s="58" t="s">
        <v>70</v>
      </c>
      <c r="C114" s="59">
        <v>1100</v>
      </c>
      <c r="D114" s="58"/>
    </row>
    <row r="115" spans="1:4" ht="15">
      <c r="A115" s="57" t="s">
        <v>92</v>
      </c>
      <c r="B115" s="58" t="s">
        <v>70</v>
      </c>
      <c r="C115" s="59">
        <v>600</v>
      </c>
      <c r="D115" s="58"/>
    </row>
    <row r="116" spans="1:4" ht="15">
      <c r="A116" s="57" t="s">
        <v>93</v>
      </c>
      <c r="B116" s="58" t="s">
        <v>2</v>
      </c>
      <c r="C116" s="59">
        <v>14</v>
      </c>
      <c r="D116" s="58"/>
    </row>
    <row r="117" spans="1:4" ht="15">
      <c r="A117" s="57" t="s">
        <v>94</v>
      </c>
      <c r="B117" s="58" t="s">
        <v>2</v>
      </c>
      <c r="C117" s="59">
        <v>14</v>
      </c>
      <c r="D117" s="58"/>
    </row>
    <row r="118" spans="1:4" ht="90">
      <c r="A118" s="57" t="s">
        <v>103</v>
      </c>
      <c r="B118" s="58"/>
      <c r="C118" s="59"/>
      <c r="D118" s="58"/>
    </row>
    <row r="119" spans="1:4" ht="30">
      <c r="A119" s="57" t="s">
        <v>118</v>
      </c>
      <c r="B119" s="58" t="s">
        <v>78</v>
      </c>
      <c r="C119" s="59"/>
      <c r="D119" s="58"/>
    </row>
    <row r="120" spans="1:4" ht="15">
      <c r="A120" s="57" t="s">
        <v>119</v>
      </c>
      <c r="B120" s="58" t="s">
        <v>78</v>
      </c>
      <c r="C120" s="59"/>
      <c r="D120" s="58"/>
    </row>
    <row r="122" ht="17.25" customHeight="1">
      <c r="A122" s="63" t="s">
        <v>115</v>
      </c>
    </row>
    <row r="123" ht="17.25" customHeight="1">
      <c r="A123" s="63" t="s">
        <v>114</v>
      </c>
    </row>
    <row r="124" ht="15.75" thickBot="1"/>
    <row r="125" spans="1:4" ht="19.5" thickBot="1">
      <c r="A125" s="61" t="s">
        <v>109</v>
      </c>
      <c r="B125" s="5"/>
      <c r="C125" s="9"/>
      <c r="D125" s="28"/>
    </row>
    <row r="126" spans="1:4" ht="19.5" thickBot="1">
      <c r="A126" s="61" t="s">
        <v>106</v>
      </c>
      <c r="B126" s="5"/>
      <c r="C126" s="9"/>
      <c r="D126" s="28"/>
    </row>
    <row r="127" spans="1:4" ht="19.5" thickBot="1">
      <c r="A127" s="61" t="s">
        <v>110</v>
      </c>
      <c r="B127" s="5"/>
      <c r="C127" s="9"/>
      <c r="D127" s="28"/>
    </row>
  </sheetData>
  <sheetProtection/>
  <mergeCells count="3">
    <mergeCell ref="B33:C33"/>
    <mergeCell ref="B34:C34"/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Priit</cp:lastModifiedBy>
  <cp:lastPrinted>2012-04-15T15:55:41Z</cp:lastPrinted>
  <dcterms:created xsi:type="dcterms:W3CDTF">2011-08-28T08:44:24Z</dcterms:created>
  <dcterms:modified xsi:type="dcterms:W3CDTF">2012-04-16T12:25:42Z</dcterms:modified>
  <cp:category/>
  <cp:version/>
  <cp:contentType/>
  <cp:contentStatus/>
</cp:coreProperties>
</file>