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aveExternalLinkValues="0" defaultThemeVersion="124226"/>
  <bookViews>
    <workbookView xWindow="120" yWindow="75" windowWidth="15480" windowHeight="10365" tabRatio="772" activeTab="4"/>
  </bookViews>
  <sheets>
    <sheet name="L-B" sheetId="15" r:id="rId1"/>
    <sheet name="L-A-443-1" sheetId="1" r:id="rId2"/>
    <sheet name="L-A-443-2" sheetId="3" r:id="rId3"/>
    <sheet name="L-A-452-1" sheetId="16" r:id="rId4"/>
    <sheet name="L-A-454-1" sheetId="17" r:id="rId5"/>
    <sheet name="L-A-452-3" sheetId="12" state="hidden" r:id="rId6"/>
  </sheets>
  <definedNames>
    <definedName name="Aadress" localSheetId="3">'L-A-452-1'!$B$5</definedName>
    <definedName name="Aadress" localSheetId="4">'L-A-454-1'!$B$5</definedName>
    <definedName name="Aadress">'L-A-443-1'!$B$5</definedName>
    <definedName name="AD">'L-B'!$B$5</definedName>
    <definedName name="OB">'L-B'!$B$4</definedName>
    <definedName name="Objekt" localSheetId="3">'L-A-452-1'!$B$4</definedName>
    <definedName name="Objekt" localSheetId="4">'L-A-454-1'!$B$4</definedName>
    <definedName name="Objekt">'L-A-443-1'!$B$4</definedName>
    <definedName name="PR">'L-B'!$B$2</definedName>
    <definedName name="Prindiala" localSheetId="1">'L-A-443-1'!$A:$H</definedName>
    <definedName name="Prindiala" localSheetId="2">'L-A-443-2'!$A:$H</definedName>
    <definedName name="Prindiala" localSheetId="3">'L-A-452-1'!$A:$H</definedName>
    <definedName name="Prindiala" localSheetId="4">'L-A-454-1'!$A:$H</definedName>
    <definedName name="Prinditiitlid" localSheetId="1">'L-A-443-1'!$1:$6</definedName>
    <definedName name="Prinditiitlid" localSheetId="2">'L-A-443-2'!$1:$6</definedName>
    <definedName name="Prinditiitlid" localSheetId="3">'L-A-452-1'!$1:$6</definedName>
    <definedName name="Prinditiitlid" localSheetId="4">'L-A-454-1'!$1:$6</definedName>
    <definedName name="_xlnm.Print_Area" localSheetId="1">'L-A-443-1'!$A$1:$H$70</definedName>
    <definedName name="_xlnm.Print_Area" localSheetId="2">'L-A-443-2'!$A$1:$N$172</definedName>
    <definedName name="_xlnm.Print_Area" localSheetId="3">'L-A-452-1'!$A$1:$H$29</definedName>
    <definedName name="_xlnm.Print_Area" localSheetId="5">'L-A-452-3'!$A:$F</definedName>
    <definedName name="_xlnm.Print_Area" localSheetId="4">'L-A-454-1'!$A$1:$H$20</definedName>
    <definedName name="_xlnm.Print_Area" localSheetId="0">'L-B'!$A$1:$C$21</definedName>
    <definedName name="_xlnm.Print_Titles" localSheetId="1">'L-A-443-1'!$6:$6</definedName>
    <definedName name="_xlnm.Print_Titles" localSheetId="2">'L-A-443-2'!$6:$7</definedName>
    <definedName name="_xlnm.Print_Titles" localSheetId="3">'L-A-452-1'!$6:$6</definedName>
    <definedName name="_xlnm.Print_Titles" localSheetId="4">'L-A-454-1'!$6:$6</definedName>
    <definedName name="Projekt" localSheetId="3">'L-A-452-1'!$B$2</definedName>
    <definedName name="Projekt" localSheetId="4">'L-A-454-1'!$B$2</definedName>
    <definedName name="Projekt">'L-A-443-1'!$B$2</definedName>
    <definedName name="TE">'L-B'!$B$3</definedName>
    <definedName name="Tellija" localSheetId="3">'L-A-452-1'!$B$3</definedName>
    <definedName name="Tellija" localSheetId="4">'L-A-454-1'!$B$3</definedName>
    <definedName name="Tellija">'L-A-443-1'!$B$3</definedName>
    <definedName name="test1" localSheetId="3">'L-A-452-1'!$B$2</definedName>
    <definedName name="test1" localSheetId="4">'L-A-454-1'!$B$2</definedName>
    <definedName name="test1">'L-A-443-1'!$B$2</definedName>
  </definedNames>
  <calcPr calcId="125725"/>
</workbook>
</file>

<file path=xl/calcChain.xml><?xml version="1.0" encoding="utf-8"?>
<calcChain xmlns="http://schemas.openxmlformats.org/spreadsheetml/2006/main">
  <c r="B5" i="17"/>
  <c r="B4"/>
  <c r="B5" i="16"/>
  <c r="B4"/>
  <c r="B5" i="12" l="1"/>
  <c r="B4"/>
  <c r="B3"/>
  <c r="B2"/>
  <c r="B5" i="3"/>
  <c r="B4"/>
  <c r="B5" i="1"/>
  <c r="B4"/>
</calcChain>
</file>

<file path=xl/sharedStrings.xml><?xml version="1.0" encoding="utf-8"?>
<sst xmlns="http://schemas.openxmlformats.org/spreadsheetml/2006/main" count="2303" uniqueCount="237">
  <si>
    <t>Tellija:</t>
  </si>
  <si>
    <t>Objekt:</t>
  </si>
  <si>
    <t>Aadress:</t>
  </si>
  <si>
    <t>Projekt nr.</t>
  </si>
  <si>
    <t>L\[m]</t>
  </si>
  <si>
    <t>s\[mm]</t>
  </si>
  <si>
    <t>Küttesüsteemi spetsifikatsioon</t>
  </si>
  <si>
    <t>Küttesüsteemi seadmete andmed</t>
  </si>
  <si>
    <t>Süsteem:</t>
  </si>
  <si>
    <t>Süst. ID</t>
  </si>
  <si>
    <t>Ruumi nr.</t>
  </si>
  <si>
    <t>Seadme ID</t>
  </si>
  <si>
    <t>Seadme kirjeldus</t>
  </si>
  <si>
    <t>Tootja</t>
  </si>
  <si>
    <t>Tootekood</t>
  </si>
  <si>
    <t>Võimsus (W)</t>
  </si>
  <si>
    <t>Projekt. qv:(l/s)</t>
  </si>
  <si>
    <t>KV-arv</t>
  </si>
  <si>
    <t>Ventiili seadearv</t>
  </si>
  <si>
    <t>Märkus:</t>
  </si>
  <si>
    <t>Nimetus:</t>
  </si>
  <si>
    <t>Suurus:</t>
  </si>
  <si>
    <t>Tootja/Toode:</t>
  </si>
  <si>
    <t>Toode:</t>
  </si>
  <si>
    <t>tk.</t>
  </si>
  <si>
    <t>Isolat.\seeria</t>
  </si>
  <si>
    <t>Korrus:</t>
  </si>
  <si>
    <t>Kood:</t>
  </si>
  <si>
    <t>Kogus:</t>
  </si>
  <si>
    <t>Ühik:</t>
  </si>
  <si>
    <t>Ühenduse mõõtmed (mm)</t>
  </si>
  <si>
    <t>Rõhukadu seadmes (Pa)</t>
  </si>
  <si>
    <t>L-A-443-1:</t>
  </si>
  <si>
    <t>L-A-443-2:</t>
  </si>
  <si>
    <t>L-A-452-3:</t>
  </si>
  <si>
    <t>Uponor majandus-joogivee süsteemi spetsifikatsioon</t>
  </si>
  <si>
    <t>Jooniste nimekiri</t>
  </si>
  <si>
    <t>Joonise nimetus</t>
  </si>
  <si>
    <t>[Süsteemi nr.]-Joonise nr.</t>
  </si>
  <si>
    <t>Plot</t>
  </si>
  <si>
    <t>Kortermaja tehnosüsteemid: küte osa</t>
  </si>
  <si>
    <t>Keldri kütte plaan</t>
  </si>
  <si>
    <t>1 korruse kütte plaan</t>
  </si>
  <si>
    <t>2 korruse kütte plaan</t>
  </si>
  <si>
    <t>3 korruse kütte plaan</t>
  </si>
  <si>
    <t>4 korruse kütte plaan</t>
  </si>
  <si>
    <t>Pipe</t>
  </si>
  <si>
    <t>Viega Prestabo</t>
  </si>
  <si>
    <t xml:space="preserve"> 573.7</t>
  </si>
  <si>
    <t xml:space="preserve">  30.3</t>
  </si>
  <si>
    <t xml:space="preserve"> 173.6</t>
  </si>
  <si>
    <t xml:space="preserve">  29.4</t>
  </si>
  <si>
    <t xml:space="preserve">  20.3</t>
  </si>
  <si>
    <t xml:space="preserve"> 132.3</t>
  </si>
  <si>
    <t xml:space="preserve">  34.5</t>
  </si>
  <si>
    <t xml:space="preserve">  46.7</t>
  </si>
  <si>
    <t xml:space="preserve">   8.0</t>
  </si>
  <si>
    <t xml:space="preserve">  52.9</t>
  </si>
  <si>
    <t xml:space="preserve">  15.1</t>
  </si>
  <si>
    <t>Bend-45</t>
  </si>
  <si>
    <t>Bend-90</t>
  </si>
  <si>
    <t>T-branch-90</t>
  </si>
  <si>
    <t>15/15</t>
  </si>
  <si>
    <t>22/22/15</t>
  </si>
  <si>
    <t>22/22</t>
  </si>
  <si>
    <t>28/28/18</t>
  </si>
  <si>
    <t>28/28/22</t>
  </si>
  <si>
    <t>35/35/15</t>
  </si>
  <si>
    <t>35/35/18</t>
  </si>
  <si>
    <t>35/35/22</t>
  </si>
  <si>
    <t>35/35/28</t>
  </si>
  <si>
    <t>42/42/22</t>
  </si>
  <si>
    <t>54/54/15</t>
  </si>
  <si>
    <t>54/54/18</t>
  </si>
  <si>
    <t>54/54/22</t>
  </si>
  <si>
    <t>54/54/35</t>
  </si>
  <si>
    <t>54/54</t>
  </si>
  <si>
    <t>54/54/64</t>
  </si>
  <si>
    <t>64/64/22</t>
  </si>
  <si>
    <t>X-branch</t>
  </si>
  <si>
    <t>15/15/18/18</t>
  </si>
  <si>
    <t>18/18/15/15</t>
  </si>
  <si>
    <t>22/22/15/15</t>
  </si>
  <si>
    <t>Heating radiator</t>
  </si>
  <si>
    <t>C22</t>
  </si>
  <si>
    <t>C22-400-1000</t>
  </si>
  <si>
    <t>C22-400-1400</t>
  </si>
  <si>
    <t>C22-400-1600</t>
  </si>
  <si>
    <t>C22-500-1000</t>
  </si>
  <si>
    <t>C22-500-1100</t>
  </si>
  <si>
    <t>C22-500-1200</t>
  </si>
  <si>
    <t>C22-500-1400</t>
  </si>
  <si>
    <t>C22-500-1600</t>
  </si>
  <si>
    <t>C22-500-2000</t>
  </si>
  <si>
    <t>C33</t>
  </si>
  <si>
    <t>C33-400-1400</t>
  </si>
  <si>
    <t>C33-500-1400</t>
  </si>
  <si>
    <t>C33-500-1600</t>
  </si>
  <si>
    <t>Zone valve</t>
  </si>
  <si>
    <t>MBV-01</t>
  </si>
  <si>
    <t>STAD-15/14</t>
  </si>
  <si>
    <t>STAD-20</t>
  </si>
  <si>
    <t>Radiator valve</t>
  </si>
  <si>
    <t>M30</t>
  </si>
  <si>
    <t>Purmo M30</t>
  </si>
  <si>
    <t>Stop valve</t>
  </si>
  <si>
    <t>S-01</t>
  </si>
  <si>
    <t>TA 500-15</t>
  </si>
  <si>
    <t>TA 500-20</t>
  </si>
  <si>
    <t>TA 500-50</t>
  </si>
  <si>
    <t>Õhutusklapp</t>
  </si>
  <si>
    <t>K2</t>
  </si>
  <si>
    <t>Tuba</t>
  </si>
  <si>
    <t>Purmo</t>
  </si>
  <si>
    <t>-</t>
  </si>
  <si>
    <t>0.015</t>
  </si>
  <si>
    <t>3.00</t>
  </si>
  <si>
    <t>0.23</t>
  </si>
  <si>
    <t>0.012</t>
  </si>
  <si>
    <t>2.00</t>
  </si>
  <si>
    <t>0.19</t>
  </si>
  <si>
    <t>Köök</t>
  </si>
  <si>
    <t>0.010</t>
  </si>
  <si>
    <t>0.16</t>
  </si>
  <si>
    <t>0.008</t>
  </si>
  <si>
    <t>0.13</t>
  </si>
  <si>
    <t>0.011</t>
  </si>
  <si>
    <t>0.17</t>
  </si>
  <si>
    <t>0.009</t>
  </si>
  <si>
    <t>0.14</t>
  </si>
  <si>
    <t>0.18</t>
  </si>
  <si>
    <t>0.12</t>
  </si>
  <si>
    <t>0.013</t>
  </si>
  <si>
    <t>0.22</t>
  </si>
  <si>
    <t>0.15</t>
  </si>
  <si>
    <t>0.007</t>
  </si>
  <si>
    <t>Trepp</t>
  </si>
  <si>
    <t>0.019</t>
  </si>
  <si>
    <t>0.35</t>
  </si>
  <si>
    <t>0.018</t>
  </si>
  <si>
    <t>0.32</t>
  </si>
  <si>
    <t>0.21</t>
  </si>
  <si>
    <t>0.017</t>
  </si>
  <si>
    <t>0.30</t>
  </si>
  <si>
    <t>0.33</t>
  </si>
  <si>
    <t>0.20</t>
  </si>
  <si>
    <t>0.29</t>
  </si>
  <si>
    <t>0.28</t>
  </si>
  <si>
    <t>0.34</t>
  </si>
  <si>
    <t>1 korrus</t>
  </si>
  <si>
    <t>2 korrus</t>
  </si>
  <si>
    <t>3 korrus</t>
  </si>
  <si>
    <t>4 korrus</t>
  </si>
  <si>
    <t>443-01</t>
  </si>
  <si>
    <t>443-02</t>
  </si>
  <si>
    <t>443-03</t>
  </si>
  <si>
    <t>443-04</t>
  </si>
  <si>
    <t>443-00</t>
  </si>
  <si>
    <t>452-00</t>
  </si>
  <si>
    <t>454-00</t>
  </si>
  <si>
    <t>452-01</t>
  </si>
  <si>
    <t>452-02</t>
  </si>
  <si>
    <t>452-03</t>
  </si>
  <si>
    <t>452-04</t>
  </si>
  <si>
    <t>454-01</t>
  </si>
  <si>
    <t>454-02</t>
  </si>
  <si>
    <t>454-03</t>
  </si>
  <si>
    <t>454-04</t>
  </si>
  <si>
    <t>Keldri veevarustuse plaan</t>
  </si>
  <si>
    <t>1 korruse veevarustuse plaan</t>
  </si>
  <si>
    <t>2 korruse veevarustuse plaan</t>
  </si>
  <si>
    <t>3 korruse veevarustuse plaan</t>
  </si>
  <si>
    <t>4 korruse veevarustuse plaan</t>
  </si>
  <si>
    <t>Keldri kanalisatsiooni plaan</t>
  </si>
  <si>
    <t>1 korruse kanalisatsiooni plaan</t>
  </si>
  <si>
    <t>2 korruse kanalisatsiooni plaan</t>
  </si>
  <si>
    <t>3 korruse kanalisatsiooni plaan</t>
  </si>
  <si>
    <t>4 korruse kanalisatsiooni plaan</t>
  </si>
  <si>
    <t>Veevarustuse spetsifikatsioon</t>
  </si>
  <si>
    <t>Kanalisatsiooni spetsifikatsioon</t>
  </si>
  <si>
    <t>15</t>
  </si>
  <si>
    <t>Viega Sanpress INOX</t>
  </si>
  <si>
    <t xml:space="preserve">  47.9</t>
  </si>
  <si>
    <t>21</t>
  </si>
  <si>
    <t xml:space="preserve"> 20</t>
  </si>
  <si>
    <t>18</t>
  </si>
  <si>
    <t xml:space="preserve">  33.3</t>
  </si>
  <si>
    <t>22</t>
  </si>
  <si>
    <t xml:space="preserve">  82.7</t>
  </si>
  <si>
    <t>28</t>
  </si>
  <si>
    <t xml:space="preserve">   6.0</t>
  </si>
  <si>
    <t>35</t>
  </si>
  <si>
    <t xml:space="preserve">  21.7</t>
  </si>
  <si>
    <t>42</t>
  </si>
  <si>
    <t xml:space="preserve">  18.7</t>
  </si>
  <si>
    <t>54</t>
  </si>
  <si>
    <t xml:space="preserve">   7.4</t>
  </si>
  <si>
    <t xml:space="preserve"> 30</t>
  </si>
  <si>
    <t xml:space="preserve">   8</t>
  </si>
  <si>
    <t xml:space="preserve">   4</t>
  </si>
  <si>
    <t xml:space="preserve">  12</t>
  </si>
  <si>
    <t xml:space="preserve">  18</t>
  </si>
  <si>
    <t xml:space="preserve">   2</t>
  </si>
  <si>
    <t>18/18/15</t>
  </si>
  <si>
    <t xml:space="preserve">  24</t>
  </si>
  <si>
    <t xml:space="preserve">   1</t>
  </si>
  <si>
    <t xml:space="preserve">   6</t>
  </si>
  <si>
    <t>42/42/28</t>
  </si>
  <si>
    <t>54/54/28</t>
  </si>
  <si>
    <t>Plug</t>
  </si>
  <si>
    <t>20</t>
  </si>
  <si>
    <t>50</t>
  </si>
  <si>
    <t>Sewage pipe</t>
  </si>
  <si>
    <t>32</t>
  </si>
  <si>
    <t>PP</t>
  </si>
  <si>
    <t xml:space="preserve">  48.5</t>
  </si>
  <si>
    <t xml:space="preserve"> 206.2</t>
  </si>
  <si>
    <t>110</t>
  </si>
  <si>
    <t xml:space="preserve"> 188.0</t>
  </si>
  <si>
    <t>160</t>
  </si>
  <si>
    <t xml:space="preserve">  64.8</t>
  </si>
  <si>
    <t>1000</t>
  </si>
  <si>
    <t xml:space="preserve">   4.5</t>
  </si>
  <si>
    <t>Bend-15</t>
  </si>
  <si>
    <t xml:space="preserve">  48</t>
  </si>
  <si>
    <t xml:space="preserve"> 240</t>
  </si>
  <si>
    <t xml:space="preserve"> 432</t>
  </si>
  <si>
    <t xml:space="preserve">  84</t>
  </si>
  <si>
    <t>T-branch-45</t>
  </si>
  <si>
    <t>50/50/32</t>
  </si>
  <si>
    <t>50/50</t>
  </si>
  <si>
    <t xml:space="preserve">  96</t>
  </si>
  <si>
    <t>Sewer component</t>
  </si>
  <si>
    <t>RR</t>
  </si>
  <si>
    <t>170466</t>
  </si>
  <si>
    <t>TK</t>
  </si>
  <si>
    <t>HL715.2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</si>
</sst>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10"/>
      <name val="Calibri"/>
      <family val="2"/>
    </font>
    <font>
      <b/>
      <sz val="10"/>
      <name val="Calibri"/>
      <family val="2"/>
    </font>
    <font>
      <sz val="8"/>
      <name val="Verdana"/>
      <family val="2"/>
      <charset val="186"/>
    </font>
    <font>
      <b/>
      <sz val="8"/>
      <name val="Verdana"/>
      <family val="2"/>
      <charset val="186"/>
    </font>
    <font>
      <sz val="7"/>
      <name val="Verdana"/>
      <family val="2"/>
      <charset val="186"/>
    </font>
    <font>
      <b/>
      <sz val="7"/>
      <name val="Verdana"/>
      <family val="2"/>
      <charset val="186"/>
    </font>
    <font>
      <b/>
      <sz val="7"/>
      <name val="Verdana"/>
      <family val="2"/>
    </font>
    <font>
      <sz val="7"/>
      <name val="Verdana"/>
      <family val="2"/>
    </font>
    <font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000000"/>
      </patternFill>
    </fill>
  </fills>
  <borders count="13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49" fontId="8" fillId="0" borderId="1" xfId="0" applyNumberFormat="1" applyFont="1" applyBorder="1" applyAlignment="1" applyProtection="1">
      <alignment horizontal="center" vertical="top" wrapText="1"/>
      <protection locked="0"/>
    </xf>
    <xf numFmtId="49" fontId="8" fillId="0" borderId="3" xfId="0" applyNumberFormat="1" applyFont="1" applyBorder="1" applyAlignment="1" applyProtection="1">
      <alignment horizontal="center" vertical="top" wrapText="1"/>
      <protection locked="0"/>
    </xf>
    <xf numFmtId="49" fontId="3" fillId="0" borderId="4" xfId="0" applyNumberFormat="1" applyFont="1" applyBorder="1" applyAlignment="1" applyProtection="1">
      <alignment horizontal="center" vertical="top"/>
    </xf>
    <xf numFmtId="49" fontId="4" fillId="5" borderId="4" xfId="0" applyNumberFormat="1" applyFont="1" applyFill="1" applyBorder="1" applyAlignment="1" applyProtection="1">
      <alignment horizontal="right" vertical="top" wrapText="1"/>
    </xf>
    <xf numFmtId="49" fontId="5" fillId="5" borderId="0" xfId="0" applyNumberFormat="1" applyFont="1" applyFill="1" applyBorder="1" applyAlignment="1" applyProtection="1">
      <alignment horizontal="right" vertical="top" wrapText="1"/>
    </xf>
    <xf numFmtId="49" fontId="5" fillId="5" borderId="0" xfId="0" applyNumberFormat="1" applyFont="1" applyFill="1" applyBorder="1" applyAlignment="1" applyProtection="1">
      <alignment horizontal="center" vertical="top"/>
    </xf>
    <xf numFmtId="49" fontId="8" fillId="5" borderId="1" xfId="0" applyNumberFormat="1" applyFont="1" applyFill="1" applyBorder="1" applyAlignment="1" applyProtection="1">
      <alignment horizontal="center" vertical="top" wrapText="1"/>
      <protection locked="0"/>
    </xf>
    <xf numFmtId="49" fontId="8" fillId="5" borderId="3" xfId="0" applyNumberFormat="1" applyFont="1" applyFill="1" applyBorder="1" applyAlignment="1" applyProtection="1">
      <alignment horizontal="center" vertical="top" wrapText="1"/>
      <protection locked="0"/>
    </xf>
    <xf numFmtId="0" fontId="1" fillId="5" borderId="0" xfId="0" applyFont="1" applyFill="1" applyBorder="1" applyAlignment="1" applyProtection="1">
      <alignment wrapText="1"/>
      <protection locked="0"/>
    </xf>
    <xf numFmtId="49" fontId="8" fillId="6" borderId="8" xfId="0" applyNumberFormat="1" applyFont="1" applyFill="1" applyBorder="1" applyAlignment="1" applyProtection="1">
      <alignment horizontal="center" vertical="top" wrapText="1"/>
    </xf>
    <xf numFmtId="49" fontId="8" fillId="6" borderId="9" xfId="0" applyNumberFormat="1" applyFont="1" applyFill="1" applyBorder="1" applyAlignment="1" applyProtection="1">
      <alignment horizontal="center" vertical="top" wrapText="1"/>
    </xf>
    <xf numFmtId="49" fontId="8" fillId="6" borderId="10" xfId="0" applyNumberFormat="1" applyFont="1" applyFill="1" applyBorder="1" applyAlignment="1" applyProtection="1">
      <alignment horizontal="center" vertical="top" wrapText="1"/>
    </xf>
    <xf numFmtId="49" fontId="3" fillId="0" borderId="4" xfId="0" applyNumberFormat="1" applyFont="1" applyBorder="1" applyAlignment="1" applyProtection="1">
      <alignment horizontal="center" vertical="center" wrapText="1"/>
    </xf>
    <xf numFmtId="49" fontId="5" fillId="0" borderId="0" xfId="0" applyNumberFormat="1" applyFont="1" applyBorder="1" applyAlignment="1" applyProtection="1">
      <alignment horizontal="right" vertical="center" wrapText="1"/>
    </xf>
    <xf numFmtId="14" fontId="5" fillId="0" borderId="0" xfId="0" applyNumberFormat="1" applyFont="1" applyBorder="1" applyAlignment="1" applyProtection="1">
      <alignment horizontal="left" vertical="center" wrapText="1"/>
    </xf>
    <xf numFmtId="49" fontId="8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0" xfId="0" applyNumberFormat="1" applyFont="1" applyFill="1" applyBorder="1" applyAlignment="1" applyProtection="1">
      <alignment horizontal="center" vertical="center"/>
      <protection locked="0"/>
    </xf>
    <xf numFmtId="49" fontId="8" fillId="2" borderId="0" xfId="0" applyNumberFormat="1" applyFont="1" applyFill="1" applyBorder="1" applyAlignment="1" applyProtection="1">
      <alignment horizontal="center" vertical="center" wrapText="1"/>
    </xf>
    <xf numFmtId="0" fontId="1" fillId="2" borderId="0" xfId="0" applyFont="1" applyFill="1" applyAlignment="1" applyProtection="1">
      <alignment vertical="center" wrapText="1"/>
      <protection locked="0"/>
    </xf>
    <xf numFmtId="49" fontId="8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4" borderId="0" xfId="0" applyNumberFormat="1" applyFont="1" applyFill="1" applyBorder="1" applyAlignment="1" applyProtection="1">
      <alignment horizontal="left" vertical="center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8" fillId="0" borderId="2" xfId="0" applyNumberFormat="1" applyFont="1" applyBorder="1" applyAlignment="1" applyProtection="1">
      <alignment horizontal="center" vertical="center" wrapText="1"/>
      <protection locked="0"/>
    </xf>
    <xf numFmtId="49" fontId="4" fillId="5" borderId="4" xfId="0" applyNumberFormat="1" applyFont="1" applyFill="1" applyBorder="1" applyAlignment="1" applyProtection="1">
      <alignment horizontal="right" vertical="center"/>
    </xf>
    <xf numFmtId="49" fontId="7" fillId="5" borderId="0" xfId="0" applyNumberFormat="1" applyFont="1" applyFill="1" applyBorder="1" applyAlignment="1" applyProtection="1">
      <alignment horizontal="center" vertical="center" wrapText="1"/>
    </xf>
    <xf numFmtId="49" fontId="8" fillId="5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5" borderId="0" xfId="0" applyNumberFormat="1" applyFont="1" applyFill="1" applyBorder="1" applyAlignment="1" applyProtection="1">
      <alignment horizontal="center" vertical="center"/>
      <protection locked="0"/>
    </xf>
    <xf numFmtId="49" fontId="5" fillId="5" borderId="0" xfId="0" applyNumberFormat="1" applyFont="1" applyFill="1" applyBorder="1" applyAlignment="1" applyProtection="1">
      <alignment horizontal="right" vertical="center"/>
    </xf>
    <xf numFmtId="49" fontId="6" fillId="5" borderId="0" xfId="0" applyNumberFormat="1" applyFont="1" applyFill="1" applyBorder="1" applyAlignment="1" applyProtection="1">
      <alignment horizontal="center" vertical="center" wrapText="1"/>
    </xf>
    <xf numFmtId="49" fontId="8" fillId="5" borderId="0" xfId="0" applyNumberFormat="1" applyFont="1" applyFill="1" applyBorder="1" applyAlignment="1" applyProtection="1">
      <alignment horizontal="center" vertical="center" wrapText="1"/>
    </xf>
    <xf numFmtId="49" fontId="5" fillId="5" borderId="0" xfId="0" applyNumberFormat="1" applyFont="1" applyFill="1" applyBorder="1" applyAlignment="1" applyProtection="1">
      <alignment horizontal="center" vertical="center" wrapText="1"/>
    </xf>
    <xf numFmtId="0" fontId="1" fillId="5" borderId="0" xfId="0" applyFont="1" applyFill="1" applyBorder="1" applyAlignment="1" applyProtection="1">
      <alignment vertical="center" wrapText="1"/>
      <protection locked="0"/>
    </xf>
    <xf numFmtId="49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5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5" borderId="4" xfId="0" applyNumberFormat="1" applyFont="1" applyFill="1" applyBorder="1" applyAlignment="1" applyProtection="1">
      <alignment vertical="center"/>
    </xf>
    <xf numFmtId="49" fontId="5" fillId="5" borderId="0" xfId="0" applyNumberFormat="1" applyFont="1" applyFill="1" applyBorder="1" applyAlignment="1" applyProtection="1">
      <alignment vertical="center" wrapText="1"/>
    </xf>
    <xf numFmtId="49" fontId="8" fillId="6" borderId="1" xfId="0" applyNumberFormat="1" applyFont="1" applyFill="1" applyBorder="1" applyAlignment="1" applyProtection="1">
      <alignment horizontal="center" vertical="center" wrapText="1"/>
    </xf>
    <xf numFmtId="49" fontId="8" fillId="6" borderId="2" xfId="0" applyNumberFormat="1" applyFont="1" applyFill="1" applyBorder="1" applyAlignment="1" applyProtection="1">
      <alignment horizontal="center" vertical="center" wrapText="1"/>
    </xf>
    <xf numFmtId="49" fontId="8" fillId="6" borderId="3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Border="1" applyAlignment="1" applyProtection="1">
      <alignment horizontal="center" vertical="center" wrapText="1"/>
      <protection locked="0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vertical="center"/>
    </xf>
    <xf numFmtId="0" fontId="5" fillId="4" borderId="11" xfId="0" applyNumberFormat="1" applyFont="1" applyFill="1" applyBorder="1" applyAlignment="1" applyProtection="1">
      <alignment horizontal="left" vertical="center"/>
    </xf>
    <xf numFmtId="2" fontId="5" fillId="0" borderId="0" xfId="0" applyNumberFormat="1" applyFont="1" applyAlignment="1" applyProtection="1">
      <alignment horizontal="center" vertical="center"/>
    </xf>
    <xf numFmtId="49" fontId="6" fillId="2" borderId="0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vertical="center"/>
    </xf>
    <xf numFmtId="0" fontId="6" fillId="2" borderId="0" xfId="0" applyNumberFormat="1" applyFont="1" applyFill="1" applyBorder="1" applyAlignment="1" applyProtection="1">
      <alignment horizontal="center" vertical="center"/>
    </xf>
    <xf numFmtId="0" fontId="5" fillId="4" borderId="12" xfId="0" applyNumberFormat="1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 wrapText="1"/>
    </xf>
    <xf numFmtId="0" fontId="5" fillId="5" borderId="0" xfId="0" applyNumberFormat="1" applyFont="1" applyFill="1" applyBorder="1" applyAlignment="1" applyProtection="1">
      <alignment horizontal="center" vertical="center"/>
    </xf>
    <xf numFmtId="0" fontId="1" fillId="5" borderId="0" xfId="0" applyFont="1" applyFill="1" applyBorder="1" applyAlignment="1" applyProtection="1">
      <alignment vertical="center"/>
    </xf>
    <xf numFmtId="2" fontId="5" fillId="0" borderId="0" xfId="0" applyNumberFormat="1" applyFont="1" applyBorder="1" applyAlignment="1" applyProtection="1">
      <alignment horizontal="center" vertical="center"/>
    </xf>
    <xf numFmtId="49" fontId="6" fillId="5" borderId="0" xfId="0" applyNumberFormat="1" applyFont="1" applyFill="1" applyBorder="1" applyAlignment="1" applyProtection="1">
      <alignment horizontal="center" vertical="center"/>
    </xf>
    <xf numFmtId="0" fontId="1" fillId="5" borderId="0" xfId="0" applyNumberFormat="1" applyFont="1" applyFill="1" applyBorder="1" applyAlignment="1" applyProtection="1">
      <alignment vertical="center"/>
    </xf>
    <xf numFmtId="0" fontId="6" fillId="5" borderId="0" xfId="0" applyNumberFormat="1" applyFont="1" applyFill="1" applyBorder="1" applyAlignment="1" applyProtection="1">
      <alignment horizontal="center" vertical="center"/>
    </xf>
    <xf numFmtId="0" fontId="2" fillId="5" borderId="0" xfId="0" applyFont="1" applyFill="1" applyBorder="1" applyAlignment="1" applyProtection="1">
      <alignment horizontal="center" vertical="center"/>
    </xf>
    <xf numFmtId="14" fontId="3" fillId="5" borderId="0" xfId="0" applyNumberFormat="1" applyFont="1" applyFill="1" applyBorder="1" applyAlignment="1" applyProtection="1">
      <alignment horizontal="left" vertical="center" wrapText="1"/>
    </xf>
    <xf numFmtId="49" fontId="3" fillId="5" borderId="0" xfId="0" applyNumberFormat="1" applyFont="1" applyFill="1" applyBorder="1" applyAlignment="1" applyProtection="1">
      <alignment horizontal="right" vertical="center" wrapText="1"/>
    </xf>
    <xf numFmtId="0" fontId="5" fillId="5" borderId="0" xfId="0" applyNumberFormat="1" applyFont="1" applyFill="1" applyBorder="1" applyAlignment="1" applyProtection="1">
      <alignment horizontal="left" vertical="top"/>
      <protection locked="0"/>
    </xf>
    <xf numFmtId="0" fontId="5" fillId="5" borderId="0" xfId="0" applyNumberFormat="1" applyFont="1" applyFill="1" applyBorder="1" applyAlignment="1" applyProtection="1">
      <alignment vertical="top"/>
      <protection locked="0"/>
    </xf>
    <xf numFmtId="49" fontId="4" fillId="5" borderId="4" xfId="0" applyNumberFormat="1" applyFont="1" applyFill="1" applyBorder="1" applyAlignment="1" applyProtection="1">
      <alignment horizontal="left" vertical="top"/>
    </xf>
    <xf numFmtId="0" fontId="1" fillId="5" borderId="0" xfId="0" applyFont="1" applyFill="1" applyBorder="1" applyAlignment="1" applyProtection="1">
      <protection locked="0"/>
    </xf>
    <xf numFmtId="0" fontId="1" fillId="5" borderId="0" xfId="0" applyNumberFormat="1" applyFont="1" applyFill="1" applyBorder="1" applyAlignment="1" applyProtection="1">
      <protection locked="0"/>
    </xf>
    <xf numFmtId="2" fontId="5" fillId="0" borderId="0" xfId="0" applyNumberFormat="1" applyFont="1" applyBorder="1" applyAlignment="1" applyProtection="1">
      <alignment horizontal="center" vertical="top"/>
      <protection locked="0"/>
    </xf>
    <xf numFmtId="49" fontId="6" fillId="5" borderId="0" xfId="0" applyNumberFormat="1" applyFont="1" applyFill="1" applyBorder="1" applyAlignment="1" applyProtection="1">
      <alignment horizontal="center" vertical="top"/>
      <protection locked="0"/>
    </xf>
    <xf numFmtId="0" fontId="6" fillId="5" borderId="0" xfId="0" applyNumberFormat="1" applyFont="1" applyFill="1" applyBorder="1" applyAlignment="1" applyProtection="1">
      <alignment horizontal="center" vertical="top"/>
      <protection locked="0"/>
    </xf>
    <xf numFmtId="0" fontId="5" fillId="5" borderId="0" xfId="0" applyNumberFormat="1" applyFont="1" applyFill="1" applyBorder="1" applyAlignment="1" applyProtection="1">
      <alignment horizontal="center" vertical="top"/>
      <protection locked="0"/>
    </xf>
    <xf numFmtId="2" fontId="5" fillId="5" borderId="0" xfId="0" applyNumberFormat="1" applyFont="1" applyFill="1" applyBorder="1" applyAlignment="1" applyProtection="1">
      <alignment horizontal="center" vertical="top"/>
      <protection locked="0"/>
    </xf>
    <xf numFmtId="49" fontId="8" fillId="5" borderId="2" xfId="0" applyNumberFormat="1" applyFont="1" applyFill="1" applyBorder="1" applyAlignment="1" applyProtection="1">
      <alignment horizontal="left" vertical="top" wrapText="1"/>
      <protection locked="0"/>
    </xf>
    <xf numFmtId="49" fontId="8" fillId="0" borderId="2" xfId="0" applyNumberFormat="1" applyFont="1" applyBorder="1" applyAlignment="1" applyProtection="1">
      <alignment horizontal="left" vertical="top" wrapText="1"/>
      <protection locked="0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3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4" xfId="0" applyNumberFormat="1" applyFont="1" applyFill="1" applyBorder="1" applyAlignment="1" applyProtection="1">
      <alignment horizontal="right" vertical="center" wrapText="1"/>
    </xf>
    <xf numFmtId="49" fontId="4" fillId="2" borderId="4" xfId="0" applyNumberFormat="1" applyFont="1" applyFill="1" applyBorder="1" applyAlignment="1" applyProtection="1">
      <alignment vertical="center"/>
    </xf>
    <xf numFmtId="49" fontId="3" fillId="0" borderId="4" xfId="0" applyNumberFormat="1" applyFont="1" applyBorder="1" applyAlignment="1" applyProtection="1">
      <alignment horizontal="center" vertical="center"/>
    </xf>
    <xf numFmtId="49" fontId="3" fillId="0" borderId="0" xfId="0" applyNumberFormat="1" applyFont="1" applyBorder="1" applyAlignment="1" applyProtection="1">
      <alignment horizontal="right" vertical="center" wrapText="1"/>
    </xf>
    <xf numFmtId="49" fontId="5" fillId="2" borderId="0" xfId="0" applyNumberFormat="1" applyFont="1" applyFill="1" applyBorder="1" applyAlignment="1" applyProtection="1">
      <alignment horizontal="right" vertical="center" wrapText="1"/>
    </xf>
    <xf numFmtId="49" fontId="5" fillId="2" borderId="0" xfId="0" applyNumberFormat="1" applyFont="1" applyFill="1" applyBorder="1" applyAlignment="1" applyProtection="1">
      <alignment horizontal="center" vertical="center"/>
    </xf>
    <xf numFmtId="49" fontId="5" fillId="2" borderId="0" xfId="0" applyNumberFormat="1" applyFont="1" applyFill="1" applyBorder="1" applyAlignment="1" applyProtection="1">
      <alignment vertical="center" wrapText="1"/>
    </xf>
    <xf numFmtId="49" fontId="6" fillId="2" borderId="0" xfId="0" applyNumberFormat="1" applyFont="1" applyFill="1" applyBorder="1" applyAlignment="1" applyProtection="1">
      <alignment horizontal="center" vertical="center" wrapText="1"/>
    </xf>
    <xf numFmtId="49" fontId="7" fillId="2" borderId="0" xfId="0" applyNumberFormat="1" applyFont="1" applyFill="1" applyBorder="1" applyAlignment="1" applyProtection="1">
      <alignment horizontal="center" vertical="center" wrapText="1"/>
    </xf>
    <xf numFmtId="49" fontId="5" fillId="2" borderId="0" xfId="0" applyNumberFormat="1" applyFont="1" applyFill="1" applyBorder="1" applyAlignment="1" applyProtection="1">
      <alignment horizontal="center" vertical="center" wrapText="1"/>
    </xf>
    <xf numFmtId="49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</xf>
    <xf numFmtId="49" fontId="5" fillId="4" borderId="11" xfId="0" applyNumberFormat="1" applyFont="1" applyFill="1" applyBorder="1" applyAlignment="1" applyProtection="1">
      <alignment horizontal="left" vertical="center"/>
    </xf>
    <xf numFmtId="49" fontId="5" fillId="4" borderId="0" xfId="0" applyNumberFormat="1" applyFont="1" applyFill="1" applyBorder="1" applyAlignment="1" applyProtection="1">
      <alignment horizontal="left" vertical="center"/>
    </xf>
    <xf numFmtId="49" fontId="5" fillId="4" borderId="12" xfId="0" applyNumberFormat="1" applyFont="1" applyFill="1" applyBorder="1" applyAlignment="1" applyProtection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8" fillId="3" borderId="2" xfId="0" applyNumberFormat="1" applyFont="1" applyFill="1" applyBorder="1" applyAlignment="1" applyProtection="1">
      <alignment horizontal="center" vertical="center" wrapText="1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right" vertical="center"/>
    </xf>
    <xf numFmtId="49" fontId="4" fillId="2" borderId="4" xfId="0" applyNumberFormat="1" applyFont="1" applyFill="1" applyBorder="1" applyAlignment="1" applyProtection="1">
      <alignment horizontal="left" vertical="center"/>
    </xf>
    <xf numFmtId="49" fontId="3" fillId="0" borderId="4" xfId="0" applyNumberFormat="1" applyFont="1" applyBorder="1" applyAlignment="1" applyProtection="1">
      <alignment horizontal="right" vertical="center" wrapText="1"/>
    </xf>
    <xf numFmtId="49" fontId="3" fillId="0" borderId="0" xfId="0" applyNumberFormat="1" applyFont="1" applyBorder="1" applyAlignment="1" applyProtection="1">
      <alignment horizontal="left" vertical="center" wrapText="1"/>
    </xf>
    <xf numFmtId="49" fontId="8" fillId="2" borderId="0" xfId="0" applyNumberFormat="1" applyFont="1" applyFill="1" applyBorder="1" applyAlignment="1" applyProtection="1">
      <alignment horizontal="right" vertical="center" wrapText="1"/>
    </xf>
    <xf numFmtId="49" fontId="5" fillId="0" borderId="0" xfId="0" applyNumberFormat="1" applyFont="1" applyBorder="1" applyAlignment="1" applyProtection="1">
      <alignment horizontal="left" vertical="center" wrapText="1"/>
    </xf>
    <xf numFmtId="49" fontId="5" fillId="2" borderId="0" xfId="0" applyNumberFormat="1" applyFont="1" applyFill="1" applyBorder="1" applyAlignment="1" applyProtection="1">
      <alignment horizontal="right" vertical="center"/>
    </xf>
    <xf numFmtId="49" fontId="8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8" fillId="3" borderId="9" xfId="0" applyNumberFormat="1" applyFont="1" applyFill="1" applyBorder="1" applyAlignment="1" applyProtection="1">
      <alignment horizontal="center" vertical="center" wrapText="1"/>
    </xf>
    <xf numFmtId="49" fontId="0" fillId="0" borderId="6" xfId="0" applyNumberFormat="1" applyBorder="1" applyAlignment="1" applyProtection="1">
      <alignment horizontal="center" vertical="center" wrapText="1"/>
    </xf>
    <xf numFmtId="49" fontId="8" fillId="3" borderId="8" xfId="0" applyNumberFormat="1" applyFont="1" applyFill="1" applyBorder="1" applyAlignment="1" applyProtection="1">
      <alignment horizontal="center" vertical="center" wrapText="1"/>
    </xf>
    <xf numFmtId="49" fontId="0" fillId="0" borderId="5" xfId="0" applyNumberFormat="1" applyBorder="1" applyAlignment="1" applyProtection="1">
      <alignment horizontal="center" vertical="center" wrapText="1"/>
    </xf>
    <xf numFmtId="49" fontId="8" fillId="3" borderId="10" xfId="0" applyNumberFormat="1" applyFont="1" applyFill="1" applyBorder="1" applyAlignment="1" applyProtection="1">
      <alignment horizontal="center" vertical="center" wrapText="1"/>
    </xf>
    <xf numFmtId="49" fontId="0" fillId="0" borderId="7" xfId="0" applyNumberFormat="1" applyBorder="1" applyAlignment="1" applyProtection="1">
      <alignment horizontal="center" vertical="center" wrapText="1"/>
    </xf>
    <xf numFmtId="49" fontId="5" fillId="0" borderId="0" xfId="0" applyNumberFormat="1" applyFont="1" applyBorder="1" applyAlignment="1" applyProtection="1">
      <alignment horizontal="left" vertical="center" wrapText="1"/>
    </xf>
    <xf numFmtId="49" fontId="9" fillId="0" borderId="0" xfId="0" applyNumberFormat="1" applyFont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512885</xdr:colOff>
      <xdr:row>0</xdr:row>
      <xdr:rowOff>0</xdr:rowOff>
    </xdr:from>
    <xdr:to>
      <xdr:col>6</xdr:col>
      <xdr:colOff>734</xdr:colOff>
      <xdr:row>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51789" y="0"/>
          <a:ext cx="2191483" cy="87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35"/>
  <sheetViews>
    <sheetView showGridLines="0" showZeros="0" view="pageBreakPreview" zoomScale="130" zoomScaleSheetLayoutView="130" workbookViewId="0">
      <pane ySplit="6" topLeftCell="A7" activePane="bottomLeft" state="frozen"/>
      <selection activeCell="E22" sqref="E22"/>
      <selection pane="bottomLeft" activeCell="B2" sqref="B2"/>
    </sheetView>
  </sheetViews>
  <sheetFormatPr defaultRowHeight="12.75"/>
  <cols>
    <col min="1" max="1" width="26.7109375" style="7" customWidth="1"/>
    <col min="2" max="2" width="54.85546875" style="70" customWidth="1"/>
    <col min="3" max="3" width="11.5703125" style="8" customWidth="1"/>
    <col min="4" max="16384" width="9.140625" style="9"/>
  </cols>
  <sheetData>
    <row r="1" spans="1:20" s="63" customFormat="1">
      <c r="A1" s="4"/>
      <c r="B1" s="62" t="s">
        <v>36</v>
      </c>
      <c r="C1" s="3"/>
    </row>
    <row r="2" spans="1:20" s="64" customFormat="1" ht="12.75" customHeight="1">
      <c r="A2" s="5" t="s">
        <v>3</v>
      </c>
      <c r="B2" s="60"/>
      <c r="C2" s="6"/>
      <c r="M2" s="9"/>
      <c r="N2" s="9"/>
      <c r="O2" s="9"/>
      <c r="P2" s="9"/>
      <c r="Q2" s="9"/>
      <c r="R2" s="9"/>
      <c r="S2" s="65"/>
      <c r="T2" s="66"/>
    </row>
    <row r="3" spans="1:20" s="64" customFormat="1" ht="12.75" customHeight="1">
      <c r="A3" s="5" t="s">
        <v>0</v>
      </c>
      <c r="B3" s="60"/>
      <c r="C3" s="6"/>
      <c r="M3" s="9"/>
      <c r="N3" s="9"/>
      <c r="O3" s="9"/>
      <c r="P3" s="9"/>
      <c r="Q3" s="9"/>
      <c r="R3" s="9"/>
      <c r="S3" s="67"/>
      <c r="T3" s="67"/>
    </row>
    <row r="4" spans="1:20" s="64" customFormat="1" ht="12.75" customHeight="1">
      <c r="A4" s="5" t="s">
        <v>1</v>
      </c>
      <c r="B4" s="60" t="s">
        <v>40</v>
      </c>
      <c r="C4" s="6"/>
      <c r="M4" s="9"/>
      <c r="N4" s="9"/>
      <c r="O4" s="9"/>
      <c r="P4" s="9"/>
      <c r="Q4" s="9"/>
      <c r="R4" s="9"/>
      <c r="S4" s="68"/>
      <c r="T4" s="68"/>
    </row>
    <row r="5" spans="1:20" s="64" customFormat="1" ht="12.75" customHeight="1">
      <c r="A5" s="5" t="s">
        <v>2</v>
      </c>
      <c r="B5" s="60"/>
      <c r="C5" s="6"/>
      <c r="M5" s="9"/>
      <c r="N5" s="9"/>
      <c r="O5" s="9"/>
      <c r="P5" s="9"/>
      <c r="Q5" s="9"/>
      <c r="R5" s="9"/>
      <c r="S5" s="68"/>
      <c r="T5" s="68"/>
    </row>
    <row r="6" spans="1:20" s="64" customFormat="1" ht="12.75" customHeight="1">
      <c r="A6" s="10" t="s">
        <v>38</v>
      </c>
      <c r="B6" s="11" t="s">
        <v>37</v>
      </c>
      <c r="C6" s="12" t="s">
        <v>39</v>
      </c>
      <c r="N6" s="61"/>
      <c r="O6" s="68"/>
      <c r="P6" s="68"/>
      <c r="Q6" s="69"/>
      <c r="R6" s="68"/>
      <c r="S6" s="68"/>
      <c r="T6" s="68"/>
    </row>
    <row r="7" spans="1:20">
      <c r="A7" s="7" t="s">
        <v>157</v>
      </c>
      <c r="B7" s="70" t="s">
        <v>41</v>
      </c>
    </row>
    <row r="8" spans="1:20">
      <c r="A8" s="7" t="s">
        <v>153</v>
      </c>
      <c r="B8" s="70" t="s">
        <v>42</v>
      </c>
    </row>
    <row r="9" spans="1:20">
      <c r="A9" s="7" t="s">
        <v>154</v>
      </c>
      <c r="B9" s="70" t="s">
        <v>43</v>
      </c>
    </row>
    <row r="10" spans="1:20">
      <c r="A10" s="7" t="s">
        <v>155</v>
      </c>
      <c r="B10" s="70" t="s">
        <v>44</v>
      </c>
      <c r="C10" s="2"/>
    </row>
    <row r="11" spans="1:20">
      <c r="A11" s="7" t="s">
        <v>156</v>
      </c>
      <c r="B11" s="70" t="s">
        <v>45</v>
      </c>
      <c r="C11" s="2"/>
    </row>
    <row r="12" spans="1:20">
      <c r="A12" s="1" t="s">
        <v>158</v>
      </c>
      <c r="B12" s="70" t="s">
        <v>168</v>
      </c>
      <c r="C12" s="2"/>
    </row>
    <row r="13" spans="1:20">
      <c r="A13" s="1" t="s">
        <v>160</v>
      </c>
      <c r="B13" s="70" t="s">
        <v>169</v>
      </c>
      <c r="C13" s="2"/>
    </row>
    <row r="14" spans="1:20">
      <c r="A14" s="1" t="s">
        <v>161</v>
      </c>
      <c r="B14" s="70" t="s">
        <v>170</v>
      </c>
    </row>
    <row r="15" spans="1:20">
      <c r="A15" s="1" t="s">
        <v>162</v>
      </c>
      <c r="B15" s="70" t="s">
        <v>171</v>
      </c>
    </row>
    <row r="16" spans="1:20">
      <c r="A16" s="1" t="s">
        <v>163</v>
      </c>
      <c r="B16" s="70" t="s">
        <v>172</v>
      </c>
      <c r="C16" s="2"/>
    </row>
    <row r="17" spans="1:3">
      <c r="A17" s="1" t="s">
        <v>159</v>
      </c>
      <c r="B17" s="70" t="s">
        <v>173</v>
      </c>
      <c r="C17" s="2"/>
    </row>
    <row r="18" spans="1:3">
      <c r="A18" s="1" t="s">
        <v>164</v>
      </c>
      <c r="B18" s="70" t="s">
        <v>174</v>
      </c>
      <c r="C18" s="2"/>
    </row>
    <row r="19" spans="1:3">
      <c r="A19" s="1" t="s">
        <v>165</v>
      </c>
      <c r="B19" s="70" t="s">
        <v>175</v>
      </c>
    </row>
    <row r="20" spans="1:3">
      <c r="A20" s="1" t="s">
        <v>166</v>
      </c>
      <c r="B20" s="70" t="s">
        <v>176</v>
      </c>
    </row>
    <row r="21" spans="1:3">
      <c r="A21" s="1" t="s">
        <v>167</v>
      </c>
      <c r="B21" s="70" t="s">
        <v>177</v>
      </c>
    </row>
    <row r="31" spans="1:3">
      <c r="A31" s="1"/>
      <c r="B31" s="71"/>
    </row>
    <row r="33" spans="1:2">
      <c r="A33" s="1"/>
      <c r="B33" s="71"/>
    </row>
    <row r="34" spans="1:2">
      <c r="A34" s="1"/>
      <c r="B34" s="71"/>
    </row>
    <row r="35" spans="1:2">
      <c r="A35" s="1"/>
      <c r="B35" s="71"/>
    </row>
  </sheetData>
  <sheetProtection insertRows="0" deleteRows="0" selectLockedCells="1" sort="0"/>
  <sortState ref="A7:J18">
    <sortCondition ref="A7:A18"/>
    <sortCondition ref="B7:B18"/>
  </sortState>
  <printOptions horizontalCentered="1"/>
  <pageMargins left="0.51181102362204722" right="0.51181102362204722" top="0.59055118110236227" bottom="0.59055118110236227" header="0.39370078740157483" footer="0.39370078740157483"/>
  <pageSetup paperSize="9" fitToHeight="0" orientation="portrait" r:id="rId1"/>
  <headerFooter>
    <oddHeader>&amp;R&amp;"Arial,Bold"&amp;8&amp;D &amp;P/&amp;N</oddHeader>
    <oddFooter>&amp;L&amp;"Arial,Bold"&amp;8Kvaliteet Projekt OÜ&amp;C&amp;"Arial,Bold"&amp;8A.H.Tammsaare tee 47, 11316 Tallinn&amp;R&amp;"Arial,Bold"&amp;8Tel/Fax +372 6-825-435 / 6-825-436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70"/>
  <sheetViews>
    <sheetView showGridLines="0" showZeros="0" view="pageBreakPreview" zoomScale="130" zoomScaleSheetLayoutView="130" workbookViewId="0">
      <pane ySplit="6" topLeftCell="A7" activePane="bottomLeft" state="frozen"/>
      <selection activeCell="E22" sqref="E22"/>
      <selection pane="bottomLeft" activeCell="B3" sqref="B3"/>
    </sheetView>
  </sheetViews>
  <sheetFormatPr defaultRowHeight="12.75"/>
  <cols>
    <col min="1" max="1" width="15" style="72" customWidth="1"/>
    <col min="2" max="2" width="8" style="73" customWidth="1"/>
    <col min="3" max="3" width="20" style="73" customWidth="1"/>
    <col min="4" max="4" width="11.85546875" style="73" customWidth="1"/>
    <col min="5" max="5" width="8.7109375" style="75" customWidth="1"/>
    <col min="6" max="6" width="12" style="73" customWidth="1"/>
    <col min="7" max="7" width="10.85546875" style="73" customWidth="1"/>
    <col min="8" max="8" width="7.42578125" style="74" customWidth="1"/>
    <col min="9" max="12" width="10.140625" style="16" customWidth="1"/>
    <col min="13" max="13" width="8.7109375" style="16" customWidth="1"/>
    <col min="14" max="14" width="10.140625" style="16" customWidth="1"/>
    <col min="15" max="16" width="9.140625" style="16"/>
    <col min="17" max="18" width="10" style="16" customWidth="1"/>
    <col min="19" max="19" width="12.5703125" style="16" customWidth="1"/>
    <col min="20" max="22" width="8" style="17" bestFit="1" customWidth="1"/>
    <col min="23" max="16384" width="9.140625" style="19"/>
  </cols>
  <sheetData>
    <row r="1" spans="1:24" s="42" customFormat="1">
      <c r="A1" s="76" t="s">
        <v>32</v>
      </c>
      <c r="B1" s="77" t="s">
        <v>6</v>
      </c>
      <c r="C1" s="78"/>
      <c r="D1" s="13"/>
      <c r="E1" s="13"/>
      <c r="F1" s="14"/>
      <c r="G1" s="89"/>
      <c r="H1" s="79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41"/>
      <c r="U1" s="41"/>
      <c r="V1" s="41"/>
    </row>
    <row r="2" spans="1:24" s="46" customFormat="1" ht="12.75" customHeight="1">
      <c r="A2" s="80" t="s">
        <v>3</v>
      </c>
      <c r="B2" s="90"/>
      <c r="C2" s="81"/>
      <c r="D2" s="82"/>
      <c r="E2" s="83"/>
      <c r="F2" s="84"/>
      <c r="G2" s="84"/>
      <c r="H2" s="84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41"/>
      <c r="U2" s="41"/>
      <c r="V2" s="41"/>
      <c r="W2" s="44"/>
      <c r="X2" s="45"/>
    </row>
    <row r="3" spans="1:24" s="46" customFormat="1" ht="12.75" customHeight="1">
      <c r="A3" s="80" t="s">
        <v>0</v>
      </c>
      <c r="B3" s="91"/>
      <c r="C3" s="81"/>
      <c r="D3" s="85"/>
      <c r="E3" s="85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41"/>
      <c r="U3" s="41"/>
      <c r="V3" s="41"/>
      <c r="W3" s="47"/>
      <c r="X3" s="47"/>
    </row>
    <row r="4" spans="1:24" s="46" customFormat="1" ht="12.75" customHeight="1">
      <c r="A4" s="80" t="s">
        <v>1</v>
      </c>
      <c r="B4" s="91" t="str">
        <f>OB</f>
        <v>Kortermaja tehnosüsteemid: küte osa</v>
      </c>
      <c r="C4" s="81"/>
      <c r="D4" s="85"/>
      <c r="E4" s="85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41"/>
      <c r="U4" s="41"/>
      <c r="V4" s="41"/>
      <c r="W4" s="41"/>
      <c r="X4" s="41"/>
    </row>
    <row r="5" spans="1:24" s="46" customFormat="1" ht="12.75" customHeight="1">
      <c r="A5" s="80" t="s">
        <v>2</v>
      </c>
      <c r="B5" s="92">
        <f>AD</f>
        <v>0</v>
      </c>
      <c r="C5" s="81"/>
      <c r="D5" s="85"/>
      <c r="E5" s="85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41"/>
      <c r="U5" s="41"/>
      <c r="V5" s="41"/>
      <c r="W5" s="41"/>
      <c r="X5" s="41"/>
    </row>
    <row r="6" spans="1:24" s="49" customFormat="1">
      <c r="A6" s="93" t="s">
        <v>20</v>
      </c>
      <c r="B6" s="94" t="s">
        <v>21</v>
      </c>
      <c r="C6" s="94" t="s">
        <v>22</v>
      </c>
      <c r="D6" s="94" t="s">
        <v>23</v>
      </c>
      <c r="E6" s="94" t="s">
        <v>24</v>
      </c>
      <c r="F6" s="94" t="s">
        <v>4</v>
      </c>
      <c r="G6" s="94" t="s">
        <v>25</v>
      </c>
      <c r="H6" s="95" t="s">
        <v>5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41"/>
      <c r="U6" s="41"/>
      <c r="V6" s="41"/>
      <c r="W6" s="41"/>
      <c r="X6" s="41"/>
    </row>
    <row r="7" spans="1:24">
      <c r="A7" s="86" t="s">
        <v>46</v>
      </c>
      <c r="B7" s="87">
        <v>15</v>
      </c>
      <c r="C7" s="87" t="s">
        <v>47</v>
      </c>
      <c r="D7" s="87"/>
      <c r="E7" s="87"/>
      <c r="F7" s="87" t="s">
        <v>48</v>
      </c>
      <c r="G7" s="87"/>
      <c r="H7" s="88"/>
    </row>
    <row r="8" spans="1:24">
      <c r="A8" s="86" t="s">
        <v>46</v>
      </c>
      <c r="B8" s="87">
        <v>15</v>
      </c>
      <c r="C8" s="87" t="s">
        <v>47</v>
      </c>
      <c r="D8" s="87"/>
      <c r="E8" s="87"/>
      <c r="F8" s="87" t="s">
        <v>49</v>
      </c>
      <c r="G8" s="87">
        <v>23</v>
      </c>
      <c r="H8" s="88">
        <v>40</v>
      </c>
    </row>
    <row r="9" spans="1:24">
      <c r="A9" s="86" t="s">
        <v>46</v>
      </c>
      <c r="B9" s="87">
        <v>18</v>
      </c>
      <c r="C9" s="87" t="s">
        <v>47</v>
      </c>
      <c r="D9" s="87"/>
      <c r="E9" s="87"/>
      <c r="F9" s="87" t="s">
        <v>50</v>
      </c>
      <c r="G9" s="87"/>
      <c r="H9" s="88"/>
    </row>
    <row r="10" spans="1:24">
      <c r="A10" s="86" t="s">
        <v>46</v>
      </c>
      <c r="B10" s="87">
        <v>18</v>
      </c>
      <c r="C10" s="87" t="s">
        <v>47</v>
      </c>
      <c r="D10" s="87"/>
      <c r="E10" s="87"/>
      <c r="F10" s="87" t="s">
        <v>51</v>
      </c>
      <c r="G10" s="87">
        <v>23</v>
      </c>
      <c r="H10" s="88">
        <v>40</v>
      </c>
    </row>
    <row r="11" spans="1:24">
      <c r="A11" s="86" t="s">
        <v>46</v>
      </c>
      <c r="B11" s="87">
        <v>22</v>
      </c>
      <c r="C11" s="87" t="s">
        <v>47</v>
      </c>
      <c r="D11" s="87"/>
      <c r="E11" s="87"/>
      <c r="F11" s="87" t="s">
        <v>52</v>
      </c>
      <c r="G11" s="87"/>
      <c r="H11" s="88"/>
    </row>
    <row r="12" spans="1:24">
      <c r="A12" s="86" t="s">
        <v>46</v>
      </c>
      <c r="B12" s="87">
        <v>22</v>
      </c>
      <c r="C12" s="87" t="s">
        <v>47</v>
      </c>
      <c r="D12" s="87"/>
      <c r="E12" s="87"/>
      <c r="F12" s="87" t="s">
        <v>53</v>
      </c>
      <c r="G12" s="87">
        <v>23</v>
      </c>
      <c r="H12" s="88">
        <v>40</v>
      </c>
    </row>
    <row r="13" spans="1:24">
      <c r="A13" s="86" t="s">
        <v>46</v>
      </c>
      <c r="B13" s="87">
        <v>28</v>
      </c>
      <c r="C13" s="87" t="s">
        <v>47</v>
      </c>
      <c r="D13" s="87"/>
      <c r="E13" s="87"/>
      <c r="F13" s="87" t="s">
        <v>54</v>
      </c>
      <c r="G13" s="87">
        <v>23</v>
      </c>
      <c r="H13" s="88">
        <v>40</v>
      </c>
    </row>
    <row r="14" spans="1:24">
      <c r="A14" s="86" t="s">
        <v>46</v>
      </c>
      <c r="B14" s="87">
        <v>35</v>
      </c>
      <c r="C14" s="87" t="s">
        <v>47</v>
      </c>
      <c r="D14" s="87"/>
      <c r="E14" s="87"/>
      <c r="F14" s="87" t="s">
        <v>55</v>
      </c>
      <c r="G14" s="87">
        <v>23</v>
      </c>
      <c r="H14" s="88">
        <v>40</v>
      </c>
    </row>
    <row r="15" spans="1:24">
      <c r="A15" s="86" t="s">
        <v>46</v>
      </c>
      <c r="B15" s="87">
        <v>42</v>
      </c>
      <c r="C15" s="87" t="s">
        <v>47</v>
      </c>
      <c r="D15" s="87"/>
      <c r="E15" s="87"/>
      <c r="F15" s="87" t="s">
        <v>56</v>
      </c>
      <c r="G15" s="87">
        <v>23</v>
      </c>
      <c r="H15" s="88">
        <v>40</v>
      </c>
    </row>
    <row r="16" spans="1:24">
      <c r="A16" s="86" t="s">
        <v>46</v>
      </c>
      <c r="B16" s="87">
        <v>54</v>
      </c>
      <c r="C16" s="87" t="s">
        <v>47</v>
      </c>
      <c r="D16" s="87"/>
      <c r="E16" s="87"/>
      <c r="F16" s="87" t="s">
        <v>57</v>
      </c>
      <c r="G16" s="87">
        <v>23</v>
      </c>
      <c r="H16" s="88">
        <v>50</v>
      </c>
    </row>
    <row r="17" spans="1:8">
      <c r="A17" s="86" t="s">
        <v>46</v>
      </c>
      <c r="B17" s="87">
        <v>64</v>
      </c>
      <c r="C17" s="87" t="s">
        <v>47</v>
      </c>
      <c r="D17" s="87"/>
      <c r="E17" s="87"/>
      <c r="F17" s="87" t="s">
        <v>58</v>
      </c>
      <c r="G17" s="87">
        <v>23</v>
      </c>
      <c r="H17" s="88">
        <v>50</v>
      </c>
    </row>
    <row r="18" spans="1:8">
      <c r="A18" s="86" t="s">
        <v>59</v>
      </c>
      <c r="B18" s="87">
        <v>15</v>
      </c>
      <c r="C18" s="87" t="s">
        <v>47</v>
      </c>
      <c r="D18" s="87"/>
      <c r="E18" s="87">
        <v>8</v>
      </c>
      <c r="F18" s="87"/>
      <c r="G18" s="87">
        <v>23</v>
      </c>
      <c r="H18" s="88">
        <v>40</v>
      </c>
    </row>
    <row r="19" spans="1:8">
      <c r="A19" s="86" t="s">
        <v>59</v>
      </c>
      <c r="B19" s="87">
        <v>18</v>
      </c>
      <c r="C19" s="87" t="s">
        <v>47</v>
      </c>
      <c r="D19" s="87"/>
      <c r="E19" s="87">
        <v>11</v>
      </c>
      <c r="F19" s="87"/>
      <c r="G19" s="87">
        <v>23</v>
      </c>
      <c r="H19" s="88">
        <v>40</v>
      </c>
    </row>
    <row r="20" spans="1:8">
      <c r="A20" s="86" t="s">
        <v>59</v>
      </c>
      <c r="B20" s="87">
        <v>22</v>
      </c>
      <c r="C20" s="87" t="s">
        <v>47</v>
      </c>
      <c r="D20" s="87"/>
      <c r="E20" s="87">
        <v>31</v>
      </c>
      <c r="F20" s="87"/>
      <c r="G20" s="87">
        <v>23</v>
      </c>
      <c r="H20" s="88">
        <v>40</v>
      </c>
    </row>
    <row r="21" spans="1:8">
      <c r="A21" s="86" t="s">
        <v>59</v>
      </c>
      <c r="B21" s="87">
        <v>28</v>
      </c>
      <c r="C21" s="87" t="s">
        <v>47</v>
      </c>
      <c r="D21" s="87"/>
      <c r="E21" s="87">
        <v>2</v>
      </c>
      <c r="F21" s="87"/>
      <c r="G21" s="87">
        <v>23</v>
      </c>
      <c r="H21" s="88">
        <v>40</v>
      </c>
    </row>
    <row r="22" spans="1:8">
      <c r="A22" s="86" t="s">
        <v>59</v>
      </c>
      <c r="B22" s="87">
        <v>35</v>
      </c>
      <c r="C22" s="87" t="s">
        <v>47</v>
      </c>
      <c r="D22" s="87"/>
      <c r="E22" s="87">
        <v>4</v>
      </c>
      <c r="F22" s="87"/>
      <c r="G22" s="87">
        <v>23</v>
      </c>
      <c r="H22" s="88">
        <v>40</v>
      </c>
    </row>
    <row r="23" spans="1:8">
      <c r="A23" s="86" t="s">
        <v>59</v>
      </c>
      <c r="B23" s="87">
        <v>54</v>
      </c>
      <c r="C23" s="87" t="s">
        <v>47</v>
      </c>
      <c r="D23" s="87"/>
      <c r="E23" s="87">
        <v>2</v>
      </c>
      <c r="F23" s="87"/>
      <c r="G23" s="87">
        <v>23</v>
      </c>
      <c r="H23" s="88">
        <v>50</v>
      </c>
    </row>
    <row r="24" spans="1:8">
      <c r="A24" s="86" t="s">
        <v>59</v>
      </c>
      <c r="B24" s="87">
        <v>64</v>
      </c>
      <c r="C24" s="87" t="s">
        <v>47</v>
      </c>
      <c r="D24" s="87"/>
      <c r="E24" s="87">
        <v>2</v>
      </c>
      <c r="F24" s="87"/>
      <c r="G24" s="87">
        <v>23</v>
      </c>
      <c r="H24" s="88">
        <v>50</v>
      </c>
    </row>
    <row r="25" spans="1:8">
      <c r="A25" s="86" t="s">
        <v>60</v>
      </c>
      <c r="B25" s="87">
        <v>15</v>
      </c>
      <c r="C25" s="87" t="s">
        <v>47</v>
      </c>
      <c r="D25" s="87"/>
      <c r="E25" s="87">
        <v>17</v>
      </c>
      <c r="F25" s="87"/>
      <c r="G25" s="87">
        <v>23</v>
      </c>
      <c r="H25" s="88">
        <v>40</v>
      </c>
    </row>
    <row r="26" spans="1:8">
      <c r="A26" s="86" t="s">
        <v>60</v>
      </c>
      <c r="B26" s="87">
        <v>18</v>
      </c>
      <c r="C26" s="87" t="s">
        <v>47</v>
      </c>
      <c r="D26" s="87"/>
      <c r="E26" s="87">
        <v>21</v>
      </c>
      <c r="F26" s="87"/>
      <c r="G26" s="87">
        <v>23</v>
      </c>
      <c r="H26" s="88">
        <v>40</v>
      </c>
    </row>
    <row r="27" spans="1:8">
      <c r="A27" s="86" t="s">
        <v>60</v>
      </c>
      <c r="B27" s="87">
        <v>22</v>
      </c>
      <c r="C27" s="87" t="s">
        <v>47</v>
      </c>
      <c r="D27" s="87"/>
      <c r="E27" s="87">
        <v>42</v>
      </c>
      <c r="F27" s="87"/>
      <c r="G27" s="87">
        <v>23</v>
      </c>
      <c r="H27" s="88">
        <v>40</v>
      </c>
    </row>
    <row r="28" spans="1:8">
      <c r="A28" s="86" t="s">
        <v>60</v>
      </c>
      <c r="B28" s="87">
        <v>28</v>
      </c>
      <c r="C28" s="87" t="s">
        <v>47</v>
      </c>
      <c r="D28" s="87"/>
      <c r="E28" s="87">
        <v>2</v>
      </c>
      <c r="F28" s="87"/>
      <c r="G28" s="87">
        <v>23</v>
      </c>
      <c r="H28" s="88">
        <v>40</v>
      </c>
    </row>
    <row r="29" spans="1:8">
      <c r="A29" s="86" t="s">
        <v>60</v>
      </c>
      <c r="B29" s="87">
        <v>54</v>
      </c>
      <c r="C29" s="87" t="s">
        <v>47</v>
      </c>
      <c r="D29" s="87"/>
      <c r="E29" s="87">
        <v>2</v>
      </c>
      <c r="F29" s="87"/>
      <c r="G29" s="87">
        <v>23</v>
      </c>
      <c r="H29" s="88">
        <v>50</v>
      </c>
    </row>
    <row r="30" spans="1:8">
      <c r="A30" s="86" t="s">
        <v>60</v>
      </c>
      <c r="B30" s="87">
        <v>64</v>
      </c>
      <c r="C30" s="87" t="s">
        <v>47</v>
      </c>
      <c r="D30" s="87"/>
      <c r="E30" s="87">
        <v>2</v>
      </c>
      <c r="F30" s="87"/>
      <c r="G30" s="87">
        <v>23</v>
      </c>
      <c r="H30" s="88">
        <v>50</v>
      </c>
    </row>
    <row r="31" spans="1:8">
      <c r="A31" s="86" t="s">
        <v>61</v>
      </c>
      <c r="B31" s="87" t="s">
        <v>62</v>
      </c>
      <c r="C31" s="87" t="s">
        <v>47</v>
      </c>
      <c r="D31" s="87"/>
      <c r="E31" s="87">
        <v>26</v>
      </c>
      <c r="F31" s="87"/>
      <c r="G31" s="87"/>
      <c r="H31" s="88"/>
    </row>
    <row r="32" spans="1:8">
      <c r="A32" s="86" t="s">
        <v>61</v>
      </c>
      <c r="B32" s="87" t="s">
        <v>63</v>
      </c>
      <c r="C32" s="87" t="s">
        <v>47</v>
      </c>
      <c r="D32" s="87"/>
      <c r="E32" s="87">
        <v>4</v>
      </c>
      <c r="F32" s="87"/>
      <c r="G32" s="87">
        <v>23</v>
      </c>
      <c r="H32" s="88">
        <v>40</v>
      </c>
    </row>
    <row r="33" spans="1:8">
      <c r="A33" s="86" t="s">
        <v>61</v>
      </c>
      <c r="B33" s="87" t="s">
        <v>64</v>
      </c>
      <c r="C33" s="87" t="s">
        <v>47</v>
      </c>
      <c r="D33" s="87"/>
      <c r="E33" s="87">
        <v>2</v>
      </c>
      <c r="F33" s="87"/>
      <c r="G33" s="87">
        <v>23</v>
      </c>
      <c r="H33" s="88">
        <v>40</v>
      </c>
    </row>
    <row r="34" spans="1:8">
      <c r="A34" s="86" t="s">
        <v>61</v>
      </c>
      <c r="B34" s="87" t="s">
        <v>65</v>
      </c>
      <c r="C34" s="87" t="s">
        <v>47</v>
      </c>
      <c r="D34" s="87"/>
      <c r="E34" s="87">
        <v>4</v>
      </c>
      <c r="F34" s="87"/>
      <c r="G34" s="87">
        <v>23</v>
      </c>
      <c r="H34" s="88">
        <v>40</v>
      </c>
    </row>
    <row r="35" spans="1:8">
      <c r="A35" s="86" t="s">
        <v>61</v>
      </c>
      <c r="B35" s="87" t="s">
        <v>66</v>
      </c>
      <c r="C35" s="87" t="s">
        <v>47</v>
      </c>
      <c r="D35" s="87"/>
      <c r="E35" s="87">
        <v>6</v>
      </c>
      <c r="F35" s="87"/>
      <c r="G35" s="87">
        <v>23</v>
      </c>
      <c r="H35" s="88">
        <v>40</v>
      </c>
    </row>
    <row r="36" spans="1:8">
      <c r="A36" s="86" t="s">
        <v>61</v>
      </c>
      <c r="B36" s="87" t="s">
        <v>67</v>
      </c>
      <c r="C36" s="87" t="s">
        <v>47</v>
      </c>
      <c r="D36" s="87"/>
      <c r="E36" s="87">
        <v>2</v>
      </c>
      <c r="F36" s="87"/>
      <c r="G36" s="87">
        <v>23</v>
      </c>
      <c r="H36" s="88">
        <v>40</v>
      </c>
    </row>
    <row r="37" spans="1:8">
      <c r="A37" s="86" t="s">
        <v>61</v>
      </c>
      <c r="B37" s="87" t="s">
        <v>68</v>
      </c>
      <c r="C37" s="87" t="s">
        <v>47</v>
      </c>
      <c r="D37" s="87"/>
      <c r="E37" s="87">
        <v>2</v>
      </c>
      <c r="F37" s="87"/>
      <c r="G37" s="87">
        <v>23</v>
      </c>
      <c r="H37" s="88">
        <v>40</v>
      </c>
    </row>
    <row r="38" spans="1:8">
      <c r="A38" s="86" t="s">
        <v>61</v>
      </c>
      <c r="B38" s="87" t="s">
        <v>69</v>
      </c>
      <c r="C38" s="87" t="s">
        <v>47</v>
      </c>
      <c r="D38" s="87"/>
      <c r="E38" s="87">
        <v>4</v>
      </c>
      <c r="F38" s="87"/>
      <c r="G38" s="87">
        <v>23</v>
      </c>
      <c r="H38" s="88">
        <v>40</v>
      </c>
    </row>
    <row r="39" spans="1:8">
      <c r="A39" s="86" t="s">
        <v>61</v>
      </c>
      <c r="B39" s="87" t="s">
        <v>70</v>
      </c>
      <c r="C39" s="87" t="s">
        <v>47</v>
      </c>
      <c r="D39" s="87"/>
      <c r="E39" s="87">
        <v>2</v>
      </c>
      <c r="F39" s="87"/>
      <c r="G39" s="87">
        <v>23</v>
      </c>
      <c r="H39" s="88">
        <v>40</v>
      </c>
    </row>
    <row r="40" spans="1:8">
      <c r="A40" s="86" t="s">
        <v>61</v>
      </c>
      <c r="B40" s="87" t="s">
        <v>71</v>
      </c>
      <c r="C40" s="87" t="s">
        <v>47</v>
      </c>
      <c r="D40" s="87"/>
      <c r="E40" s="87">
        <v>2</v>
      </c>
      <c r="F40" s="87"/>
      <c r="G40" s="87">
        <v>23</v>
      </c>
      <c r="H40" s="88">
        <v>40</v>
      </c>
    </row>
    <row r="41" spans="1:8">
      <c r="A41" s="86" t="s">
        <v>61</v>
      </c>
      <c r="B41" s="87" t="s">
        <v>72</v>
      </c>
      <c r="C41" s="87" t="s">
        <v>47</v>
      </c>
      <c r="D41" s="87"/>
      <c r="E41" s="87">
        <v>2</v>
      </c>
      <c r="F41" s="87"/>
      <c r="G41" s="87">
        <v>23</v>
      </c>
      <c r="H41" s="88">
        <v>50</v>
      </c>
    </row>
    <row r="42" spans="1:8">
      <c r="A42" s="86" t="s">
        <v>61</v>
      </c>
      <c r="B42" s="87" t="s">
        <v>73</v>
      </c>
      <c r="C42" s="87" t="s">
        <v>47</v>
      </c>
      <c r="D42" s="87"/>
      <c r="E42" s="87">
        <v>4</v>
      </c>
      <c r="F42" s="87"/>
      <c r="G42" s="87">
        <v>23</v>
      </c>
      <c r="H42" s="88">
        <v>50</v>
      </c>
    </row>
    <row r="43" spans="1:8">
      <c r="A43" s="86" t="s">
        <v>61</v>
      </c>
      <c r="B43" s="87" t="s">
        <v>74</v>
      </c>
      <c r="C43" s="87" t="s">
        <v>47</v>
      </c>
      <c r="D43" s="87"/>
      <c r="E43" s="87">
        <v>2</v>
      </c>
      <c r="F43" s="87"/>
      <c r="G43" s="87">
        <v>23</v>
      </c>
      <c r="H43" s="88">
        <v>50</v>
      </c>
    </row>
    <row r="44" spans="1:8">
      <c r="A44" s="86" t="s">
        <v>61</v>
      </c>
      <c r="B44" s="87" t="s">
        <v>75</v>
      </c>
      <c r="C44" s="87" t="s">
        <v>47</v>
      </c>
      <c r="D44" s="87"/>
      <c r="E44" s="87">
        <v>4</v>
      </c>
      <c r="F44" s="87"/>
      <c r="G44" s="87">
        <v>23</v>
      </c>
      <c r="H44" s="88">
        <v>50</v>
      </c>
    </row>
    <row r="45" spans="1:8">
      <c r="A45" s="86" t="s">
        <v>61</v>
      </c>
      <c r="B45" s="87" t="s">
        <v>76</v>
      </c>
      <c r="C45" s="87" t="s">
        <v>47</v>
      </c>
      <c r="D45" s="87"/>
      <c r="E45" s="87">
        <v>2</v>
      </c>
      <c r="F45" s="87"/>
      <c r="G45" s="87">
        <v>23</v>
      </c>
      <c r="H45" s="88">
        <v>50</v>
      </c>
    </row>
    <row r="46" spans="1:8">
      <c r="A46" s="86" t="s">
        <v>61</v>
      </c>
      <c r="B46" s="87" t="s">
        <v>77</v>
      </c>
      <c r="C46" s="87" t="s">
        <v>47</v>
      </c>
      <c r="D46" s="87"/>
      <c r="E46" s="87">
        <v>2</v>
      </c>
      <c r="F46" s="87"/>
      <c r="G46" s="87">
        <v>23</v>
      </c>
      <c r="H46" s="88">
        <v>50</v>
      </c>
    </row>
    <row r="47" spans="1:8">
      <c r="A47" s="86" t="s">
        <v>61</v>
      </c>
      <c r="B47" s="87" t="s">
        <v>78</v>
      </c>
      <c r="C47" s="87" t="s">
        <v>47</v>
      </c>
      <c r="D47" s="87"/>
      <c r="E47" s="87">
        <v>2</v>
      </c>
      <c r="F47" s="87"/>
      <c r="G47" s="87">
        <v>23</v>
      </c>
      <c r="H47" s="88">
        <v>50</v>
      </c>
    </row>
    <row r="48" spans="1:8">
      <c r="A48" s="86" t="s">
        <v>79</v>
      </c>
      <c r="B48" s="87" t="s">
        <v>62</v>
      </c>
      <c r="C48" s="87" t="s">
        <v>47</v>
      </c>
      <c r="D48" s="87"/>
      <c r="E48" s="87">
        <v>48</v>
      </c>
      <c r="F48" s="87"/>
      <c r="G48" s="87"/>
      <c r="H48" s="88"/>
    </row>
    <row r="49" spans="1:8">
      <c r="A49" s="86" t="s">
        <v>79</v>
      </c>
      <c r="B49" s="87" t="s">
        <v>80</v>
      </c>
      <c r="C49" s="87" t="s">
        <v>47</v>
      </c>
      <c r="D49" s="87"/>
      <c r="E49" s="87">
        <v>12</v>
      </c>
      <c r="F49" s="87"/>
      <c r="G49" s="87"/>
      <c r="H49" s="88"/>
    </row>
    <row r="50" spans="1:8">
      <c r="A50" s="86" t="s">
        <v>79</v>
      </c>
      <c r="B50" s="87" t="s">
        <v>81</v>
      </c>
      <c r="C50" s="87" t="s">
        <v>47</v>
      </c>
      <c r="D50" s="87"/>
      <c r="E50" s="87">
        <v>51</v>
      </c>
      <c r="F50" s="87"/>
      <c r="G50" s="87"/>
      <c r="H50" s="88"/>
    </row>
    <row r="51" spans="1:8">
      <c r="A51" s="86" t="s">
        <v>79</v>
      </c>
      <c r="B51" s="87" t="s">
        <v>82</v>
      </c>
      <c r="C51" s="87" t="s">
        <v>47</v>
      </c>
      <c r="D51" s="87"/>
      <c r="E51" s="87">
        <v>20</v>
      </c>
      <c r="F51" s="87"/>
      <c r="G51" s="87"/>
      <c r="H51" s="88"/>
    </row>
    <row r="52" spans="1:8">
      <c r="A52" s="86" t="s">
        <v>110</v>
      </c>
      <c r="B52" s="87"/>
      <c r="C52" s="87"/>
      <c r="D52" s="87"/>
      <c r="E52" s="87">
        <v>24</v>
      </c>
      <c r="F52" s="87"/>
      <c r="G52" s="87"/>
      <c r="H52" s="88"/>
    </row>
    <row r="53" spans="1:8">
      <c r="A53" s="86" t="s">
        <v>83</v>
      </c>
      <c r="B53" s="87"/>
      <c r="C53" s="87" t="s">
        <v>84</v>
      </c>
      <c r="D53" s="87" t="s">
        <v>85</v>
      </c>
      <c r="E53" s="87">
        <v>28</v>
      </c>
      <c r="F53" s="87"/>
      <c r="G53" s="87"/>
      <c r="H53" s="88"/>
    </row>
    <row r="54" spans="1:8">
      <c r="A54" s="86" t="s">
        <v>83</v>
      </c>
      <c r="B54" s="87"/>
      <c r="C54" s="87" t="s">
        <v>84</v>
      </c>
      <c r="D54" s="87" t="s">
        <v>86</v>
      </c>
      <c r="E54" s="87">
        <v>24</v>
      </c>
      <c r="F54" s="87"/>
      <c r="G54" s="87"/>
      <c r="H54" s="88"/>
    </row>
    <row r="55" spans="1:8">
      <c r="A55" s="86" t="s">
        <v>83</v>
      </c>
      <c r="B55" s="87"/>
      <c r="C55" s="87" t="s">
        <v>84</v>
      </c>
      <c r="D55" s="87" t="s">
        <v>87</v>
      </c>
      <c r="E55" s="87">
        <v>18</v>
      </c>
      <c r="F55" s="87"/>
      <c r="G55" s="87"/>
      <c r="H55" s="88"/>
    </row>
    <row r="56" spans="1:8">
      <c r="A56" s="86" t="s">
        <v>83</v>
      </c>
      <c r="B56" s="87"/>
      <c r="C56" s="87" t="s">
        <v>84</v>
      </c>
      <c r="D56" s="87" t="s">
        <v>88</v>
      </c>
      <c r="E56" s="87">
        <v>15</v>
      </c>
      <c r="F56" s="87"/>
      <c r="G56" s="87"/>
      <c r="H56" s="88"/>
    </row>
    <row r="57" spans="1:8">
      <c r="A57" s="86" t="s">
        <v>83</v>
      </c>
      <c r="B57" s="87"/>
      <c r="C57" s="87" t="s">
        <v>84</v>
      </c>
      <c r="D57" s="87" t="s">
        <v>89</v>
      </c>
      <c r="E57" s="87">
        <v>8</v>
      </c>
      <c r="F57" s="87"/>
      <c r="G57" s="87"/>
      <c r="H57" s="88"/>
    </row>
    <row r="58" spans="1:8">
      <c r="A58" s="86" t="s">
        <v>83</v>
      </c>
      <c r="B58" s="87"/>
      <c r="C58" s="87" t="s">
        <v>84</v>
      </c>
      <c r="D58" s="87" t="s">
        <v>90</v>
      </c>
      <c r="E58" s="87">
        <v>12</v>
      </c>
      <c r="F58" s="87"/>
      <c r="G58" s="87"/>
      <c r="H58" s="88"/>
    </row>
    <row r="59" spans="1:8">
      <c r="A59" s="86" t="s">
        <v>83</v>
      </c>
      <c r="B59" s="87"/>
      <c r="C59" s="87" t="s">
        <v>84</v>
      </c>
      <c r="D59" s="87" t="s">
        <v>91</v>
      </c>
      <c r="E59" s="87">
        <v>23</v>
      </c>
      <c r="F59" s="87"/>
      <c r="G59" s="87"/>
      <c r="H59" s="88"/>
    </row>
    <row r="60" spans="1:8">
      <c r="A60" s="86" t="s">
        <v>83</v>
      </c>
      <c r="B60" s="87"/>
      <c r="C60" s="87" t="s">
        <v>84</v>
      </c>
      <c r="D60" s="87" t="s">
        <v>92</v>
      </c>
      <c r="E60" s="87">
        <v>9</v>
      </c>
      <c r="F60" s="87"/>
      <c r="G60" s="87"/>
      <c r="H60" s="88"/>
    </row>
    <row r="61" spans="1:8">
      <c r="A61" s="86" t="s">
        <v>83</v>
      </c>
      <c r="B61" s="87"/>
      <c r="C61" s="87" t="s">
        <v>84</v>
      </c>
      <c r="D61" s="87" t="s">
        <v>93</v>
      </c>
      <c r="E61" s="87">
        <v>12</v>
      </c>
      <c r="F61" s="87"/>
      <c r="G61" s="87"/>
      <c r="H61" s="88"/>
    </row>
    <row r="62" spans="1:8">
      <c r="A62" s="86" t="s">
        <v>83</v>
      </c>
      <c r="B62" s="87"/>
      <c r="C62" s="87" t="s">
        <v>94</v>
      </c>
      <c r="D62" s="87" t="s">
        <v>95</v>
      </c>
      <c r="E62" s="87">
        <v>8</v>
      </c>
      <c r="F62" s="87"/>
      <c r="G62" s="87"/>
      <c r="H62" s="88"/>
    </row>
    <row r="63" spans="1:8">
      <c r="A63" s="86" t="s">
        <v>83</v>
      </c>
      <c r="B63" s="87"/>
      <c r="C63" s="87" t="s">
        <v>94</v>
      </c>
      <c r="D63" s="87" t="s">
        <v>96</v>
      </c>
      <c r="E63" s="87">
        <v>4</v>
      </c>
      <c r="F63" s="87"/>
      <c r="G63" s="87"/>
      <c r="H63" s="88"/>
    </row>
    <row r="64" spans="1:8">
      <c r="A64" s="86" t="s">
        <v>83</v>
      </c>
      <c r="B64" s="87"/>
      <c r="C64" s="87" t="s">
        <v>94</v>
      </c>
      <c r="D64" s="87" t="s">
        <v>97</v>
      </c>
      <c r="E64" s="87">
        <v>4</v>
      </c>
      <c r="F64" s="87"/>
      <c r="G64" s="87"/>
      <c r="H64" s="88"/>
    </row>
    <row r="65" spans="1:8">
      <c r="A65" s="86" t="s">
        <v>98</v>
      </c>
      <c r="B65" s="87">
        <v>15</v>
      </c>
      <c r="C65" s="87" t="s">
        <v>99</v>
      </c>
      <c r="D65" s="87" t="s">
        <v>100</v>
      </c>
      <c r="E65" s="87">
        <v>9</v>
      </c>
      <c r="F65" s="87"/>
      <c r="G65" s="87">
        <v>23</v>
      </c>
      <c r="H65" s="88">
        <v>40</v>
      </c>
    </row>
    <row r="66" spans="1:8">
      <c r="A66" s="86" t="s">
        <v>98</v>
      </c>
      <c r="B66" s="87">
        <v>20</v>
      </c>
      <c r="C66" s="87" t="s">
        <v>99</v>
      </c>
      <c r="D66" s="87" t="s">
        <v>101</v>
      </c>
      <c r="E66" s="87">
        <v>14</v>
      </c>
      <c r="F66" s="87"/>
      <c r="G66" s="87">
        <v>23</v>
      </c>
      <c r="H66" s="88">
        <v>40</v>
      </c>
    </row>
    <row r="67" spans="1:8">
      <c r="A67" s="86" t="s">
        <v>102</v>
      </c>
      <c r="B67" s="87"/>
      <c r="C67" s="87" t="s">
        <v>103</v>
      </c>
      <c r="D67" s="87" t="s">
        <v>104</v>
      </c>
      <c r="E67" s="87">
        <v>165</v>
      </c>
      <c r="F67" s="87"/>
      <c r="G67" s="87"/>
      <c r="H67" s="88"/>
    </row>
    <row r="68" spans="1:8">
      <c r="A68" s="86" t="s">
        <v>105</v>
      </c>
      <c r="B68" s="87">
        <v>15</v>
      </c>
      <c r="C68" s="87" t="s">
        <v>106</v>
      </c>
      <c r="D68" s="87" t="s">
        <v>107</v>
      </c>
      <c r="E68" s="87">
        <v>9</v>
      </c>
      <c r="F68" s="87"/>
      <c r="G68" s="87">
        <v>23</v>
      </c>
      <c r="H68" s="88">
        <v>40</v>
      </c>
    </row>
    <row r="69" spans="1:8">
      <c r="A69" s="86" t="s">
        <v>105</v>
      </c>
      <c r="B69" s="87">
        <v>20</v>
      </c>
      <c r="C69" s="87" t="s">
        <v>106</v>
      </c>
      <c r="D69" s="87" t="s">
        <v>108</v>
      </c>
      <c r="E69" s="87">
        <v>14</v>
      </c>
      <c r="F69" s="87"/>
      <c r="G69" s="87">
        <v>23</v>
      </c>
      <c r="H69" s="88">
        <v>40</v>
      </c>
    </row>
    <row r="70" spans="1:8">
      <c r="A70" s="86" t="s">
        <v>105</v>
      </c>
      <c r="B70" s="87">
        <v>50</v>
      </c>
      <c r="C70" s="87" t="s">
        <v>106</v>
      </c>
      <c r="D70" s="87" t="s">
        <v>109</v>
      </c>
      <c r="E70" s="87">
        <v>2</v>
      </c>
      <c r="F70" s="87"/>
      <c r="G70" s="87">
        <v>23</v>
      </c>
      <c r="H70" s="88">
        <v>40</v>
      </c>
    </row>
  </sheetData>
  <sheetProtection insertRows="0" deleteRows="0" selectLockedCells="1" sort="0"/>
  <sortState ref="A7:H23">
    <sortCondition ref="A7:A23"/>
  </sortState>
  <phoneticPr fontId="0" type="noConversion"/>
  <printOptions horizontalCentered="1"/>
  <pageMargins left="0.51181102362204722" right="0.51181102362204722" top="0.59055118110236227" bottom="0.59055118110236227" header="0.39370078740157483" footer="0.39370078740157483"/>
  <pageSetup paperSize="9" fitToHeight="0" orientation="portrait" r:id="rId1"/>
  <headerFooter>
    <oddHeader>&amp;R&amp;"Arial,Bold"&amp;8&amp;D &amp;P/&amp;N</oddHeader>
    <oddFooter>&amp;L&amp;"Arial,Bold"&amp;8Kvaliteet Projekt OÜ&amp;C&amp;"Arial,Bold"&amp;8A.H.Tammsaare tee 47, 11316 Tallinn&amp;R&amp;"Arial,Bold"&amp;8Tel/Fax +372 6-825-435 / 6-825-436</oddFooter>
  </headerFooter>
  <ignoredErrors>
    <ignoredError sqref="B4:B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172"/>
  <sheetViews>
    <sheetView showGridLines="0" showZeros="0" view="pageBreakPreview" topLeftCell="B1" zoomScaleSheetLayoutView="100" workbookViewId="0">
      <pane ySplit="7" topLeftCell="A8" activePane="bottomLeft" state="frozen"/>
      <selection activeCell="E22" sqref="E22"/>
      <selection pane="bottomLeft" activeCell="B2" sqref="B2"/>
    </sheetView>
  </sheetViews>
  <sheetFormatPr defaultRowHeight="12.75"/>
  <cols>
    <col min="1" max="1" width="12.7109375" style="72" customWidth="1"/>
    <col min="2" max="2" width="6.28515625" style="73" customWidth="1"/>
    <col min="3" max="3" width="6.42578125" style="73" customWidth="1"/>
    <col min="4" max="4" width="7.28515625" style="75" customWidth="1"/>
    <col min="5" max="5" width="24.7109375" style="73" customWidth="1"/>
    <col min="6" max="6" width="10.140625" style="73" customWidth="1"/>
    <col min="7" max="7" width="12" style="73" customWidth="1"/>
    <col min="8" max="8" width="9.7109375" style="75" customWidth="1"/>
    <col min="9" max="9" width="7.5703125" style="75" customWidth="1"/>
    <col min="10" max="10" width="7" style="75" customWidth="1"/>
    <col min="11" max="11" width="8.140625" style="75" customWidth="1"/>
    <col min="12" max="12" width="7.28515625" style="75" customWidth="1"/>
    <col min="13" max="13" width="7.5703125" style="75" customWidth="1"/>
    <col min="14" max="14" width="11.7109375" style="74" customWidth="1"/>
    <col min="15" max="16" width="9.140625" style="16"/>
    <col min="17" max="18" width="10" style="16" customWidth="1"/>
    <col min="19" max="19" width="12.5703125" style="16" customWidth="1"/>
    <col min="20" max="22" width="8" style="17" bestFit="1" customWidth="1"/>
    <col min="23" max="16384" width="9.140625" style="19"/>
  </cols>
  <sheetData>
    <row r="1" spans="1:24" s="42" customFormat="1">
      <c r="A1" s="96" t="s">
        <v>33</v>
      </c>
      <c r="B1" s="97" t="s">
        <v>7</v>
      </c>
      <c r="C1" s="13"/>
      <c r="D1" s="13"/>
      <c r="E1" s="98"/>
      <c r="F1" s="99"/>
      <c r="G1" s="84"/>
      <c r="H1" s="84"/>
      <c r="I1" s="18"/>
      <c r="J1" s="18"/>
      <c r="K1" s="100"/>
      <c r="L1" s="112"/>
      <c r="M1" s="113"/>
      <c r="N1" s="18"/>
      <c r="O1" s="18"/>
      <c r="P1" s="18"/>
      <c r="Q1" s="18"/>
      <c r="R1" s="18"/>
      <c r="S1" s="18"/>
      <c r="T1" s="41"/>
      <c r="U1" s="41"/>
      <c r="V1" s="41"/>
    </row>
    <row r="2" spans="1:24" s="46" customFormat="1" ht="12.75" customHeight="1">
      <c r="A2" s="102" t="s">
        <v>3</v>
      </c>
      <c r="B2" s="90"/>
      <c r="C2" s="85"/>
      <c r="D2" s="83"/>
      <c r="E2" s="84"/>
      <c r="F2" s="84"/>
      <c r="G2" s="84"/>
      <c r="H2" s="84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41"/>
      <c r="U2" s="41"/>
      <c r="V2" s="41"/>
      <c r="W2" s="44"/>
      <c r="X2" s="45"/>
    </row>
    <row r="3" spans="1:24" s="46" customFormat="1" ht="12.75" customHeight="1">
      <c r="A3" s="102" t="s">
        <v>0</v>
      </c>
      <c r="B3" s="91"/>
      <c r="C3" s="85"/>
      <c r="D3" s="85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41"/>
      <c r="U3" s="41"/>
      <c r="V3" s="41"/>
      <c r="W3" s="47"/>
      <c r="X3" s="47"/>
    </row>
    <row r="4" spans="1:24" s="46" customFormat="1" ht="12.75" customHeight="1">
      <c r="A4" s="102" t="s">
        <v>1</v>
      </c>
      <c r="B4" s="91" t="str">
        <f>OB</f>
        <v>Kortermaja tehnosüsteemid: küte osa</v>
      </c>
      <c r="C4" s="85"/>
      <c r="D4" s="8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41"/>
      <c r="U4" s="41"/>
      <c r="V4" s="41"/>
      <c r="W4" s="41"/>
      <c r="X4" s="41"/>
    </row>
    <row r="5" spans="1:24" s="46" customFormat="1" ht="12.75" customHeight="1">
      <c r="A5" s="102" t="s">
        <v>2</v>
      </c>
      <c r="B5" s="92">
        <f>AD</f>
        <v>0</v>
      </c>
      <c r="C5" s="85"/>
      <c r="D5" s="85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41"/>
      <c r="U5" s="41"/>
      <c r="V5" s="41"/>
      <c r="W5" s="41"/>
      <c r="X5" s="41"/>
    </row>
    <row r="6" spans="1:24" s="49" customFormat="1">
      <c r="A6" s="108" t="s">
        <v>8</v>
      </c>
      <c r="B6" s="106" t="s">
        <v>9</v>
      </c>
      <c r="C6" s="106" t="s">
        <v>10</v>
      </c>
      <c r="D6" s="106" t="s">
        <v>11</v>
      </c>
      <c r="E6" s="106" t="s">
        <v>12</v>
      </c>
      <c r="F6" s="106" t="s">
        <v>13</v>
      </c>
      <c r="G6" s="106" t="s">
        <v>14</v>
      </c>
      <c r="H6" s="106" t="s">
        <v>30</v>
      </c>
      <c r="I6" s="106" t="s">
        <v>15</v>
      </c>
      <c r="J6" s="106" t="s">
        <v>16</v>
      </c>
      <c r="K6" s="106" t="s">
        <v>31</v>
      </c>
      <c r="L6" s="106" t="s">
        <v>17</v>
      </c>
      <c r="M6" s="106" t="s">
        <v>18</v>
      </c>
      <c r="N6" s="110" t="s">
        <v>19</v>
      </c>
      <c r="O6" s="18"/>
      <c r="P6" s="18"/>
      <c r="Q6" s="18"/>
      <c r="R6" s="18"/>
      <c r="S6" s="18"/>
      <c r="T6" s="41"/>
      <c r="U6" s="41"/>
      <c r="V6" s="41"/>
      <c r="W6" s="41"/>
      <c r="X6" s="41"/>
    </row>
    <row r="7" spans="1:24" s="50" customFormat="1" ht="21.75" customHeight="1">
      <c r="A7" s="109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11"/>
      <c r="O7" s="18"/>
      <c r="P7" s="18"/>
      <c r="Q7" s="18"/>
      <c r="R7" s="18"/>
      <c r="S7" s="18"/>
      <c r="T7" s="41"/>
      <c r="U7" s="41"/>
      <c r="V7" s="41"/>
    </row>
    <row r="8" spans="1:24">
      <c r="A8" s="103" t="s">
        <v>111</v>
      </c>
      <c r="B8" s="104" t="s">
        <v>111</v>
      </c>
      <c r="C8" s="23" t="s">
        <v>149</v>
      </c>
      <c r="D8" s="104" t="s">
        <v>112</v>
      </c>
      <c r="E8" s="104" t="s">
        <v>94</v>
      </c>
      <c r="F8" s="104" t="s">
        <v>113</v>
      </c>
      <c r="G8" s="104" t="s">
        <v>96</v>
      </c>
      <c r="H8" s="104">
        <v>1232</v>
      </c>
      <c r="I8" s="104" t="s">
        <v>114</v>
      </c>
      <c r="J8" s="104" t="s">
        <v>115</v>
      </c>
      <c r="K8" s="104">
        <v>5260</v>
      </c>
      <c r="L8" s="104" t="s">
        <v>116</v>
      </c>
      <c r="M8" s="104" t="s">
        <v>117</v>
      </c>
      <c r="N8" s="105"/>
    </row>
    <row r="9" spans="1:24">
      <c r="A9" s="86" t="s">
        <v>111</v>
      </c>
      <c r="B9" s="104" t="s">
        <v>111</v>
      </c>
      <c r="C9" s="87" t="s">
        <v>149</v>
      </c>
      <c r="D9" s="87" t="s">
        <v>112</v>
      </c>
      <c r="E9" s="87" t="s">
        <v>84</v>
      </c>
      <c r="F9" s="87" t="s">
        <v>113</v>
      </c>
      <c r="G9" s="87" t="s">
        <v>92</v>
      </c>
      <c r="H9" s="87">
        <v>989</v>
      </c>
      <c r="I9" s="87" t="s">
        <v>114</v>
      </c>
      <c r="J9" s="87" t="s">
        <v>118</v>
      </c>
      <c r="K9" s="87">
        <v>4958</v>
      </c>
      <c r="L9" s="87" t="s">
        <v>119</v>
      </c>
      <c r="M9" s="87" t="s">
        <v>120</v>
      </c>
      <c r="N9" s="88"/>
    </row>
    <row r="10" spans="1:24">
      <c r="A10" s="86" t="s">
        <v>111</v>
      </c>
      <c r="B10" s="104" t="s">
        <v>111</v>
      </c>
      <c r="C10" s="23" t="s">
        <v>149</v>
      </c>
      <c r="D10" s="87" t="s">
        <v>121</v>
      </c>
      <c r="E10" s="87" t="s">
        <v>84</v>
      </c>
      <c r="F10" s="87" t="s">
        <v>113</v>
      </c>
      <c r="G10" s="88" t="s">
        <v>90</v>
      </c>
      <c r="H10" s="87">
        <v>808</v>
      </c>
      <c r="I10" s="87" t="s">
        <v>114</v>
      </c>
      <c r="J10" s="87" t="s">
        <v>122</v>
      </c>
      <c r="K10" s="87">
        <v>4956</v>
      </c>
      <c r="L10" s="87" t="s">
        <v>119</v>
      </c>
      <c r="M10" s="87" t="s">
        <v>123</v>
      </c>
      <c r="N10" s="88"/>
    </row>
    <row r="11" spans="1:24">
      <c r="A11" s="86" t="s">
        <v>111</v>
      </c>
      <c r="B11" s="104" t="s">
        <v>111</v>
      </c>
      <c r="C11" s="87" t="s">
        <v>149</v>
      </c>
      <c r="D11" s="87" t="s">
        <v>112</v>
      </c>
      <c r="E11" s="87" t="s">
        <v>84</v>
      </c>
      <c r="F11" s="87" t="s">
        <v>113</v>
      </c>
      <c r="G11" s="87" t="s">
        <v>88</v>
      </c>
      <c r="H11" s="87">
        <v>667</v>
      </c>
      <c r="I11" s="87" t="s">
        <v>114</v>
      </c>
      <c r="J11" s="87" t="s">
        <v>124</v>
      </c>
      <c r="K11" s="87">
        <v>4928</v>
      </c>
      <c r="L11" s="87" t="s">
        <v>119</v>
      </c>
      <c r="M11" s="87" t="s">
        <v>125</v>
      </c>
      <c r="N11" s="88"/>
    </row>
    <row r="12" spans="1:24">
      <c r="A12" s="22" t="s">
        <v>111</v>
      </c>
      <c r="B12" s="104" t="s">
        <v>111</v>
      </c>
      <c r="C12" s="23" t="s">
        <v>149</v>
      </c>
      <c r="D12" s="23" t="s">
        <v>121</v>
      </c>
      <c r="E12" s="23" t="s">
        <v>84</v>
      </c>
      <c r="F12" s="23" t="s">
        <v>113</v>
      </c>
      <c r="G12" s="23" t="s">
        <v>88</v>
      </c>
      <c r="H12" s="23">
        <v>646</v>
      </c>
      <c r="I12" s="87" t="s">
        <v>114</v>
      </c>
      <c r="J12" s="87" t="s">
        <v>124</v>
      </c>
      <c r="K12" s="87">
        <v>4927</v>
      </c>
      <c r="L12" s="87" t="s">
        <v>119</v>
      </c>
      <c r="M12" s="87" t="s">
        <v>125</v>
      </c>
      <c r="N12" s="88"/>
    </row>
    <row r="13" spans="1:24">
      <c r="A13" s="86" t="s">
        <v>111</v>
      </c>
      <c r="B13" s="104" t="s">
        <v>111</v>
      </c>
      <c r="C13" s="87" t="s">
        <v>149</v>
      </c>
      <c r="D13" s="87" t="s">
        <v>112</v>
      </c>
      <c r="E13" s="87" t="s">
        <v>84</v>
      </c>
      <c r="F13" s="87" t="s">
        <v>113</v>
      </c>
      <c r="G13" s="87" t="s">
        <v>91</v>
      </c>
      <c r="H13" s="87">
        <v>896</v>
      </c>
      <c r="I13" s="87" t="s">
        <v>114</v>
      </c>
      <c r="J13" s="87" t="s">
        <v>126</v>
      </c>
      <c r="K13" s="87">
        <v>5014</v>
      </c>
      <c r="L13" s="87" t="s">
        <v>119</v>
      </c>
      <c r="M13" s="87" t="s">
        <v>127</v>
      </c>
      <c r="N13" s="88"/>
    </row>
    <row r="14" spans="1:24">
      <c r="A14" s="86" t="s">
        <v>111</v>
      </c>
      <c r="B14" s="104" t="s">
        <v>111</v>
      </c>
      <c r="C14" s="23" t="s">
        <v>149</v>
      </c>
      <c r="D14" s="87" t="s">
        <v>112</v>
      </c>
      <c r="E14" s="87" t="s">
        <v>84</v>
      </c>
      <c r="F14" s="87" t="s">
        <v>113</v>
      </c>
      <c r="G14" s="87" t="s">
        <v>89</v>
      </c>
      <c r="H14" s="87">
        <v>724</v>
      </c>
      <c r="I14" s="87" t="s">
        <v>114</v>
      </c>
      <c r="J14" s="87" t="s">
        <v>128</v>
      </c>
      <c r="K14" s="87">
        <v>5020</v>
      </c>
      <c r="L14" s="87" t="s">
        <v>119</v>
      </c>
      <c r="M14" s="87" t="s">
        <v>129</v>
      </c>
      <c r="N14" s="88"/>
    </row>
    <row r="15" spans="1:24">
      <c r="A15" s="86" t="s">
        <v>111</v>
      </c>
      <c r="B15" s="104" t="s">
        <v>111</v>
      </c>
      <c r="C15" s="87" t="s">
        <v>149</v>
      </c>
      <c r="D15" s="87" t="s">
        <v>112</v>
      </c>
      <c r="E15" s="87" t="s">
        <v>84</v>
      </c>
      <c r="F15" s="87" t="s">
        <v>113</v>
      </c>
      <c r="G15" s="87" t="s">
        <v>89</v>
      </c>
      <c r="H15" s="87">
        <v>717</v>
      </c>
      <c r="I15" s="87" t="s">
        <v>114</v>
      </c>
      <c r="J15" s="87" t="s">
        <v>128</v>
      </c>
      <c r="K15" s="87">
        <v>5071</v>
      </c>
      <c r="L15" s="87" t="s">
        <v>119</v>
      </c>
      <c r="M15" s="87" t="s">
        <v>129</v>
      </c>
      <c r="N15" s="88"/>
    </row>
    <row r="16" spans="1:24">
      <c r="A16" s="22" t="s">
        <v>111</v>
      </c>
      <c r="B16" s="104" t="s">
        <v>111</v>
      </c>
      <c r="C16" s="23" t="s">
        <v>149</v>
      </c>
      <c r="D16" s="23" t="s">
        <v>112</v>
      </c>
      <c r="E16" s="23" t="s">
        <v>84</v>
      </c>
      <c r="F16" s="23" t="s">
        <v>113</v>
      </c>
      <c r="G16" s="23" t="s">
        <v>92</v>
      </c>
      <c r="H16" s="23">
        <v>999</v>
      </c>
      <c r="I16" s="87" t="s">
        <v>114</v>
      </c>
      <c r="J16" s="87" t="s">
        <v>118</v>
      </c>
      <c r="K16" s="87">
        <v>5065</v>
      </c>
      <c r="L16" s="87" t="s">
        <v>119</v>
      </c>
      <c r="M16" s="87" t="s">
        <v>120</v>
      </c>
      <c r="N16" s="88"/>
    </row>
    <row r="17" spans="1:14">
      <c r="A17" s="86" t="s">
        <v>111</v>
      </c>
      <c r="B17" s="104" t="s">
        <v>111</v>
      </c>
      <c r="C17" s="87" t="s">
        <v>149</v>
      </c>
      <c r="D17" s="87" t="s">
        <v>112</v>
      </c>
      <c r="E17" s="87" t="s">
        <v>84</v>
      </c>
      <c r="F17" s="87" t="s">
        <v>113</v>
      </c>
      <c r="G17" s="87" t="s">
        <v>88</v>
      </c>
      <c r="H17" s="87">
        <v>668</v>
      </c>
      <c r="I17" s="87" t="s">
        <v>114</v>
      </c>
      <c r="J17" s="87" t="s">
        <v>124</v>
      </c>
      <c r="K17" s="87">
        <v>4779</v>
      </c>
      <c r="L17" s="87" t="s">
        <v>119</v>
      </c>
      <c r="M17" s="87" t="s">
        <v>125</v>
      </c>
      <c r="N17" s="88"/>
    </row>
    <row r="18" spans="1:14">
      <c r="A18" s="86" t="s">
        <v>111</v>
      </c>
      <c r="B18" s="104" t="s">
        <v>111</v>
      </c>
      <c r="C18" s="23" t="s">
        <v>149</v>
      </c>
      <c r="D18" s="87" t="s">
        <v>121</v>
      </c>
      <c r="E18" s="87" t="s">
        <v>84</v>
      </c>
      <c r="F18" s="87" t="s">
        <v>113</v>
      </c>
      <c r="G18" s="87" t="s">
        <v>88</v>
      </c>
      <c r="H18" s="87">
        <v>632</v>
      </c>
      <c r="I18" s="87" t="s">
        <v>114</v>
      </c>
      <c r="J18" s="87" t="s">
        <v>124</v>
      </c>
      <c r="K18" s="87">
        <v>4778</v>
      </c>
      <c r="L18" s="87" t="s">
        <v>119</v>
      </c>
      <c r="M18" s="87" t="s">
        <v>125</v>
      </c>
      <c r="N18" s="88"/>
    </row>
    <row r="19" spans="1:14">
      <c r="A19" s="86" t="s">
        <v>111</v>
      </c>
      <c r="B19" s="104" t="s">
        <v>111</v>
      </c>
      <c r="C19" s="87" t="s">
        <v>149</v>
      </c>
      <c r="D19" s="87" t="s">
        <v>112</v>
      </c>
      <c r="E19" s="87" t="s">
        <v>84</v>
      </c>
      <c r="F19" s="87" t="s">
        <v>113</v>
      </c>
      <c r="G19" s="87" t="s">
        <v>91</v>
      </c>
      <c r="H19" s="87">
        <v>900</v>
      </c>
      <c r="I19" s="87" t="s">
        <v>114</v>
      </c>
      <c r="J19" s="87" t="s">
        <v>126</v>
      </c>
      <c r="K19" s="87">
        <v>4961</v>
      </c>
      <c r="L19" s="87" t="s">
        <v>119</v>
      </c>
      <c r="M19" s="87" t="s">
        <v>130</v>
      </c>
      <c r="N19" s="88"/>
    </row>
    <row r="20" spans="1:14">
      <c r="A20" s="22" t="s">
        <v>111</v>
      </c>
      <c r="B20" s="104" t="s">
        <v>111</v>
      </c>
      <c r="C20" s="23" t="s">
        <v>149</v>
      </c>
      <c r="D20" s="23" t="s">
        <v>112</v>
      </c>
      <c r="E20" s="23" t="s">
        <v>84</v>
      </c>
      <c r="F20" s="23" t="s">
        <v>113</v>
      </c>
      <c r="G20" s="23" t="s">
        <v>89</v>
      </c>
      <c r="H20" s="23">
        <v>707</v>
      </c>
      <c r="I20" s="87" t="s">
        <v>114</v>
      </c>
      <c r="J20" s="87" t="s">
        <v>128</v>
      </c>
      <c r="K20" s="87">
        <v>4967</v>
      </c>
      <c r="L20" s="87" t="s">
        <v>119</v>
      </c>
      <c r="M20" s="87" t="s">
        <v>129</v>
      </c>
      <c r="N20" s="88"/>
    </row>
    <row r="21" spans="1:14">
      <c r="A21" s="86" t="s">
        <v>111</v>
      </c>
      <c r="B21" s="104" t="s">
        <v>111</v>
      </c>
      <c r="C21" s="87" t="s">
        <v>149</v>
      </c>
      <c r="D21" s="87" t="s">
        <v>112</v>
      </c>
      <c r="E21" s="87" t="s">
        <v>84</v>
      </c>
      <c r="F21" s="87" t="s">
        <v>113</v>
      </c>
      <c r="G21" s="87" t="s">
        <v>89</v>
      </c>
      <c r="H21" s="87">
        <v>721</v>
      </c>
      <c r="I21" s="87" t="s">
        <v>114</v>
      </c>
      <c r="J21" s="87" t="s">
        <v>128</v>
      </c>
      <c r="K21" s="87">
        <v>5077</v>
      </c>
      <c r="L21" s="87" t="s">
        <v>119</v>
      </c>
      <c r="M21" s="87" t="s">
        <v>129</v>
      </c>
      <c r="N21" s="88"/>
    </row>
    <row r="22" spans="1:14">
      <c r="A22" s="86" t="s">
        <v>111</v>
      </c>
      <c r="B22" s="104" t="s">
        <v>111</v>
      </c>
      <c r="C22" s="23" t="s">
        <v>149</v>
      </c>
      <c r="D22" s="87" t="s">
        <v>112</v>
      </c>
      <c r="E22" s="87" t="s">
        <v>84</v>
      </c>
      <c r="F22" s="87" t="s">
        <v>113</v>
      </c>
      <c r="G22" s="87" t="s">
        <v>92</v>
      </c>
      <c r="H22" s="87">
        <v>997</v>
      </c>
      <c r="I22" s="87" t="s">
        <v>114</v>
      </c>
      <c r="J22" s="87" t="s">
        <v>118</v>
      </c>
      <c r="K22" s="87">
        <v>5068</v>
      </c>
      <c r="L22" s="87" t="s">
        <v>119</v>
      </c>
      <c r="M22" s="87" t="s">
        <v>120</v>
      </c>
      <c r="N22" s="88"/>
    </row>
    <row r="23" spans="1:14">
      <c r="A23" s="86" t="s">
        <v>111</v>
      </c>
      <c r="B23" s="104" t="s">
        <v>111</v>
      </c>
      <c r="C23" s="23" t="s">
        <v>149</v>
      </c>
      <c r="D23" s="87" t="s">
        <v>121</v>
      </c>
      <c r="E23" s="87" t="s">
        <v>84</v>
      </c>
      <c r="F23" s="87" t="s">
        <v>113</v>
      </c>
      <c r="G23" s="87" t="s">
        <v>90</v>
      </c>
      <c r="H23" s="87">
        <v>796</v>
      </c>
      <c r="I23" s="87" t="s">
        <v>114</v>
      </c>
      <c r="J23" s="87" t="s">
        <v>122</v>
      </c>
      <c r="K23" s="87">
        <v>4453</v>
      </c>
      <c r="L23" s="87" t="s">
        <v>119</v>
      </c>
      <c r="M23" s="87" t="s">
        <v>123</v>
      </c>
      <c r="N23" s="88"/>
    </row>
    <row r="24" spans="1:14">
      <c r="A24" s="86" t="s">
        <v>111</v>
      </c>
      <c r="B24" s="104" t="s">
        <v>111</v>
      </c>
      <c r="C24" s="87" t="s">
        <v>149</v>
      </c>
      <c r="D24" s="87" t="s">
        <v>121</v>
      </c>
      <c r="E24" s="87" t="s">
        <v>84</v>
      </c>
      <c r="F24" s="87" t="s">
        <v>113</v>
      </c>
      <c r="G24" s="87" t="s">
        <v>90</v>
      </c>
      <c r="H24" s="87">
        <v>802</v>
      </c>
      <c r="I24" s="87" t="s">
        <v>114</v>
      </c>
      <c r="J24" s="87" t="s">
        <v>122</v>
      </c>
      <c r="K24" s="87">
        <v>4938</v>
      </c>
      <c r="L24" s="87" t="s">
        <v>119</v>
      </c>
      <c r="M24" s="87" t="s">
        <v>123</v>
      </c>
      <c r="N24" s="88"/>
    </row>
    <row r="25" spans="1:14">
      <c r="A25" s="86" t="s">
        <v>111</v>
      </c>
      <c r="B25" s="104" t="s">
        <v>111</v>
      </c>
      <c r="C25" s="23" t="s">
        <v>149</v>
      </c>
      <c r="D25" s="87" t="s">
        <v>112</v>
      </c>
      <c r="E25" s="87" t="s">
        <v>84</v>
      </c>
      <c r="F25" s="87" t="s">
        <v>113</v>
      </c>
      <c r="G25" s="87" t="s">
        <v>88</v>
      </c>
      <c r="H25" s="87">
        <v>663</v>
      </c>
      <c r="I25" s="87" t="s">
        <v>114</v>
      </c>
      <c r="J25" s="87" t="s">
        <v>124</v>
      </c>
      <c r="K25" s="87">
        <v>4938</v>
      </c>
      <c r="L25" s="87" t="s">
        <v>119</v>
      </c>
      <c r="M25" s="87" t="s">
        <v>125</v>
      </c>
      <c r="N25" s="88"/>
    </row>
    <row r="26" spans="1:14">
      <c r="A26" s="86" t="s">
        <v>111</v>
      </c>
      <c r="B26" s="104" t="s">
        <v>111</v>
      </c>
      <c r="C26" s="23" t="s">
        <v>149</v>
      </c>
      <c r="D26" s="87" t="s">
        <v>121</v>
      </c>
      <c r="E26" s="87" t="s">
        <v>84</v>
      </c>
      <c r="F26" s="87" t="s">
        <v>113</v>
      </c>
      <c r="G26" s="87" t="s">
        <v>88</v>
      </c>
      <c r="H26" s="87">
        <v>634</v>
      </c>
      <c r="I26" s="87" t="s">
        <v>114</v>
      </c>
      <c r="J26" s="87" t="s">
        <v>124</v>
      </c>
      <c r="K26" s="87">
        <v>4953</v>
      </c>
      <c r="L26" s="87" t="s">
        <v>119</v>
      </c>
      <c r="M26" s="87" t="s">
        <v>131</v>
      </c>
      <c r="N26" s="88"/>
    </row>
    <row r="27" spans="1:14">
      <c r="A27" s="22" t="s">
        <v>111</v>
      </c>
      <c r="B27" s="104" t="s">
        <v>111</v>
      </c>
      <c r="C27" s="87" t="s">
        <v>149</v>
      </c>
      <c r="D27" s="23" t="s">
        <v>112</v>
      </c>
      <c r="E27" s="23" t="s">
        <v>84</v>
      </c>
      <c r="F27" s="23" t="s">
        <v>113</v>
      </c>
      <c r="G27" s="87" t="s">
        <v>91</v>
      </c>
      <c r="H27" s="23">
        <v>900</v>
      </c>
      <c r="I27" s="87" t="s">
        <v>114</v>
      </c>
      <c r="J27" s="87" t="s">
        <v>126</v>
      </c>
      <c r="K27" s="87">
        <v>4951</v>
      </c>
      <c r="L27" s="87" t="s">
        <v>119</v>
      </c>
      <c r="M27" s="87" t="s">
        <v>130</v>
      </c>
      <c r="N27" s="88"/>
    </row>
    <row r="28" spans="1:14">
      <c r="A28" s="86" t="s">
        <v>111</v>
      </c>
      <c r="B28" s="104" t="s">
        <v>111</v>
      </c>
      <c r="C28" s="23" t="s">
        <v>149</v>
      </c>
      <c r="D28" s="87" t="s">
        <v>112</v>
      </c>
      <c r="E28" s="87" t="s">
        <v>84</v>
      </c>
      <c r="F28" s="87" t="s">
        <v>113</v>
      </c>
      <c r="G28" s="87" t="s">
        <v>92</v>
      </c>
      <c r="H28" s="87">
        <v>1000</v>
      </c>
      <c r="I28" s="87" t="s">
        <v>114</v>
      </c>
      <c r="J28" s="87" t="s">
        <v>118</v>
      </c>
      <c r="K28" s="87">
        <v>6050</v>
      </c>
      <c r="L28" s="87" t="s">
        <v>119</v>
      </c>
      <c r="M28" s="87" t="s">
        <v>130</v>
      </c>
      <c r="N28" s="88"/>
    </row>
    <row r="29" spans="1:14">
      <c r="A29" s="86" t="s">
        <v>111</v>
      </c>
      <c r="B29" s="104" t="s">
        <v>111</v>
      </c>
      <c r="C29" s="23" t="s">
        <v>149</v>
      </c>
      <c r="D29" s="87" t="s">
        <v>121</v>
      </c>
      <c r="E29" s="87" t="s">
        <v>84</v>
      </c>
      <c r="F29" s="87" t="s">
        <v>113</v>
      </c>
      <c r="G29" s="87" t="s">
        <v>90</v>
      </c>
      <c r="H29" s="87">
        <v>807</v>
      </c>
      <c r="I29" s="87" t="s">
        <v>114</v>
      </c>
      <c r="J29" s="87" t="s">
        <v>122</v>
      </c>
      <c r="K29" s="87">
        <v>6051</v>
      </c>
      <c r="L29" s="87" t="s">
        <v>119</v>
      </c>
      <c r="M29" s="87" t="s">
        <v>129</v>
      </c>
      <c r="N29" s="88"/>
    </row>
    <row r="30" spans="1:14">
      <c r="A30" s="86" t="s">
        <v>111</v>
      </c>
      <c r="B30" s="104" t="s">
        <v>111</v>
      </c>
      <c r="C30" s="87" t="s">
        <v>149</v>
      </c>
      <c r="D30" s="87" t="s">
        <v>112</v>
      </c>
      <c r="E30" s="87" t="s">
        <v>94</v>
      </c>
      <c r="F30" s="87" t="s">
        <v>113</v>
      </c>
      <c r="G30" s="87" t="s">
        <v>96</v>
      </c>
      <c r="H30" s="87">
        <v>1233</v>
      </c>
      <c r="I30" s="87" t="s">
        <v>114</v>
      </c>
      <c r="J30" s="87" t="s">
        <v>115</v>
      </c>
      <c r="K30" s="87">
        <v>5259</v>
      </c>
      <c r="L30" s="87" t="s">
        <v>116</v>
      </c>
      <c r="M30" s="87" t="s">
        <v>117</v>
      </c>
      <c r="N30" s="88"/>
    </row>
    <row r="31" spans="1:14">
      <c r="A31" s="86" t="s">
        <v>111</v>
      </c>
      <c r="B31" s="104" t="s">
        <v>111</v>
      </c>
      <c r="C31" s="23" t="s">
        <v>149</v>
      </c>
      <c r="D31" s="87" t="s">
        <v>121</v>
      </c>
      <c r="E31" s="87" t="s">
        <v>84</v>
      </c>
      <c r="F31" s="87" t="s">
        <v>113</v>
      </c>
      <c r="G31" s="87" t="s">
        <v>90</v>
      </c>
      <c r="H31" s="87">
        <v>807</v>
      </c>
      <c r="I31" s="87" t="s">
        <v>114</v>
      </c>
      <c r="J31" s="87" t="s">
        <v>122</v>
      </c>
      <c r="K31" s="87">
        <v>5071</v>
      </c>
      <c r="L31" s="87" t="s">
        <v>119</v>
      </c>
      <c r="M31" s="87" t="s">
        <v>123</v>
      </c>
      <c r="N31" s="88"/>
    </row>
    <row r="32" spans="1:14">
      <c r="A32" s="86" t="s">
        <v>111</v>
      </c>
      <c r="B32" s="104" t="s">
        <v>111</v>
      </c>
      <c r="C32" s="23" t="s">
        <v>149</v>
      </c>
      <c r="D32" s="87" t="s">
        <v>112</v>
      </c>
      <c r="E32" s="87" t="s">
        <v>84</v>
      </c>
      <c r="F32" s="87" t="s">
        <v>113</v>
      </c>
      <c r="G32" s="88" t="s">
        <v>92</v>
      </c>
      <c r="H32" s="87">
        <v>996</v>
      </c>
      <c r="I32" s="87" t="s">
        <v>114</v>
      </c>
      <c r="J32" s="87" t="s">
        <v>118</v>
      </c>
      <c r="K32" s="87">
        <v>5070</v>
      </c>
      <c r="L32" s="87" t="s">
        <v>119</v>
      </c>
      <c r="M32" s="87" t="s">
        <v>120</v>
      </c>
      <c r="N32" s="88"/>
    </row>
    <row r="33" spans="1:14">
      <c r="A33" s="86" t="s">
        <v>111</v>
      </c>
      <c r="B33" s="104" t="s">
        <v>111</v>
      </c>
      <c r="C33" s="87" t="s">
        <v>149</v>
      </c>
      <c r="D33" s="87" t="s">
        <v>112</v>
      </c>
      <c r="E33" s="87" t="s">
        <v>84</v>
      </c>
      <c r="F33" s="87" t="s">
        <v>113</v>
      </c>
      <c r="G33" s="87" t="s">
        <v>89</v>
      </c>
      <c r="H33" s="87">
        <v>723</v>
      </c>
      <c r="I33" s="87" t="s">
        <v>114</v>
      </c>
      <c r="J33" s="87" t="s">
        <v>128</v>
      </c>
      <c r="K33" s="87">
        <v>5031</v>
      </c>
      <c r="L33" s="87" t="s">
        <v>119</v>
      </c>
      <c r="M33" s="87" t="s">
        <v>129</v>
      </c>
      <c r="N33" s="88"/>
    </row>
    <row r="34" spans="1:14">
      <c r="A34" s="86" t="s">
        <v>111</v>
      </c>
      <c r="B34" s="104" t="s">
        <v>111</v>
      </c>
      <c r="C34" s="23" t="s">
        <v>149</v>
      </c>
      <c r="D34" s="87" t="s">
        <v>112</v>
      </c>
      <c r="E34" s="87" t="s">
        <v>84</v>
      </c>
      <c r="F34" s="87" t="s">
        <v>113</v>
      </c>
      <c r="G34" s="87" t="s">
        <v>89</v>
      </c>
      <c r="H34" s="87">
        <v>716</v>
      </c>
      <c r="I34" s="87" t="s">
        <v>114</v>
      </c>
      <c r="J34" s="87" t="s">
        <v>128</v>
      </c>
      <c r="K34" s="87">
        <v>5031</v>
      </c>
      <c r="L34" s="87" t="s">
        <v>119</v>
      </c>
      <c r="M34" s="87" t="s">
        <v>129</v>
      </c>
      <c r="N34" s="88"/>
    </row>
    <row r="35" spans="1:14">
      <c r="A35" s="86" t="s">
        <v>111</v>
      </c>
      <c r="B35" s="104" t="s">
        <v>111</v>
      </c>
      <c r="C35" s="23" t="s">
        <v>149</v>
      </c>
      <c r="D35" s="87" t="s">
        <v>112</v>
      </c>
      <c r="E35" s="87" t="s">
        <v>84</v>
      </c>
      <c r="F35" s="87" t="s">
        <v>113</v>
      </c>
      <c r="G35" s="88" t="s">
        <v>92</v>
      </c>
      <c r="H35" s="87">
        <v>1002</v>
      </c>
      <c r="I35" s="87" t="s">
        <v>114</v>
      </c>
      <c r="J35" s="87" t="s">
        <v>118</v>
      </c>
      <c r="K35" s="87">
        <v>5072</v>
      </c>
      <c r="L35" s="87" t="s">
        <v>119</v>
      </c>
      <c r="M35" s="87" t="s">
        <v>120</v>
      </c>
      <c r="N35" s="88"/>
    </row>
    <row r="36" spans="1:14">
      <c r="A36" s="22" t="s">
        <v>111</v>
      </c>
      <c r="B36" s="104" t="s">
        <v>111</v>
      </c>
      <c r="C36" s="87" t="s">
        <v>149</v>
      </c>
      <c r="D36" s="23" t="s">
        <v>121</v>
      </c>
      <c r="E36" s="23" t="s">
        <v>84</v>
      </c>
      <c r="F36" s="23" t="s">
        <v>113</v>
      </c>
      <c r="G36" s="23" t="s">
        <v>90</v>
      </c>
      <c r="H36" s="23">
        <v>805</v>
      </c>
      <c r="I36" s="87" t="s">
        <v>114</v>
      </c>
      <c r="J36" s="87" t="s">
        <v>122</v>
      </c>
      <c r="K36" s="87">
        <v>5075</v>
      </c>
      <c r="L36" s="87" t="s">
        <v>119</v>
      </c>
      <c r="M36" s="87" t="s">
        <v>123</v>
      </c>
      <c r="N36" s="88"/>
    </row>
    <row r="37" spans="1:14">
      <c r="A37" s="22" t="s">
        <v>111</v>
      </c>
      <c r="B37" s="104" t="s">
        <v>111</v>
      </c>
      <c r="C37" s="23" t="s">
        <v>149</v>
      </c>
      <c r="D37" s="23" t="s">
        <v>121</v>
      </c>
      <c r="E37" s="23" t="s">
        <v>84</v>
      </c>
      <c r="F37" s="23" t="s">
        <v>113</v>
      </c>
      <c r="G37" s="23" t="s">
        <v>90</v>
      </c>
      <c r="H37" s="23">
        <v>806</v>
      </c>
      <c r="I37" s="87" t="s">
        <v>114</v>
      </c>
      <c r="J37" s="87" t="s">
        <v>122</v>
      </c>
      <c r="K37" s="87">
        <v>5072</v>
      </c>
      <c r="L37" s="87" t="s">
        <v>119</v>
      </c>
      <c r="M37" s="87" t="s">
        <v>123</v>
      </c>
      <c r="N37" s="88"/>
    </row>
    <row r="38" spans="1:14">
      <c r="A38" s="86" t="s">
        <v>111</v>
      </c>
      <c r="B38" s="104" t="s">
        <v>111</v>
      </c>
      <c r="C38" s="23" t="s">
        <v>149</v>
      </c>
      <c r="D38" s="87" t="s">
        <v>112</v>
      </c>
      <c r="E38" s="87" t="s">
        <v>84</v>
      </c>
      <c r="F38" s="87" t="s">
        <v>113</v>
      </c>
      <c r="G38" s="87" t="s">
        <v>92</v>
      </c>
      <c r="H38" s="87">
        <v>999</v>
      </c>
      <c r="I38" s="87" t="s">
        <v>114</v>
      </c>
      <c r="J38" s="87" t="s">
        <v>118</v>
      </c>
      <c r="K38" s="87">
        <v>5071</v>
      </c>
      <c r="L38" s="87" t="s">
        <v>119</v>
      </c>
      <c r="M38" s="87" t="s">
        <v>120</v>
      </c>
      <c r="N38" s="88"/>
    </row>
    <row r="39" spans="1:14">
      <c r="A39" s="86" t="s">
        <v>111</v>
      </c>
      <c r="B39" s="104" t="s">
        <v>111</v>
      </c>
      <c r="C39" s="87" t="s">
        <v>149</v>
      </c>
      <c r="D39" s="87" t="s">
        <v>112</v>
      </c>
      <c r="E39" s="87" t="s">
        <v>84</v>
      </c>
      <c r="F39" s="87" t="s">
        <v>113</v>
      </c>
      <c r="G39" s="87" t="s">
        <v>89</v>
      </c>
      <c r="H39" s="87">
        <v>712</v>
      </c>
      <c r="I39" s="87" t="s">
        <v>114</v>
      </c>
      <c r="J39" s="87" t="s">
        <v>128</v>
      </c>
      <c r="K39" s="87">
        <v>5009</v>
      </c>
      <c r="L39" s="87" t="s">
        <v>119</v>
      </c>
      <c r="M39" s="87" t="s">
        <v>129</v>
      </c>
      <c r="N39" s="88"/>
    </row>
    <row r="40" spans="1:14">
      <c r="A40" s="86" t="s">
        <v>111</v>
      </c>
      <c r="B40" s="104" t="s">
        <v>111</v>
      </c>
      <c r="C40" s="23" t="s">
        <v>149</v>
      </c>
      <c r="D40" s="87" t="s">
        <v>112</v>
      </c>
      <c r="E40" s="87" t="s">
        <v>84</v>
      </c>
      <c r="F40" s="87" t="s">
        <v>113</v>
      </c>
      <c r="G40" s="88" t="s">
        <v>89</v>
      </c>
      <c r="H40" s="87">
        <v>712</v>
      </c>
      <c r="I40" s="87" t="s">
        <v>114</v>
      </c>
      <c r="J40" s="87" t="s">
        <v>128</v>
      </c>
      <c r="K40" s="87">
        <v>5008</v>
      </c>
      <c r="L40" s="87" t="s">
        <v>119</v>
      </c>
      <c r="M40" s="87" t="s">
        <v>129</v>
      </c>
      <c r="N40" s="88"/>
    </row>
    <row r="41" spans="1:14">
      <c r="A41" s="86" t="s">
        <v>111</v>
      </c>
      <c r="B41" s="104" t="s">
        <v>111</v>
      </c>
      <c r="C41" s="23" t="s">
        <v>149</v>
      </c>
      <c r="D41" s="87" t="s">
        <v>112</v>
      </c>
      <c r="E41" s="87" t="s">
        <v>84</v>
      </c>
      <c r="F41" s="87" t="s">
        <v>113</v>
      </c>
      <c r="G41" s="87" t="s">
        <v>92</v>
      </c>
      <c r="H41" s="87">
        <v>1000</v>
      </c>
      <c r="I41" s="87" t="s">
        <v>114</v>
      </c>
      <c r="J41" s="87" t="s">
        <v>118</v>
      </c>
      <c r="K41" s="87">
        <v>6595</v>
      </c>
      <c r="L41" s="87" t="s">
        <v>119</v>
      </c>
      <c r="M41" s="87" t="s">
        <v>127</v>
      </c>
      <c r="N41" s="88"/>
    </row>
    <row r="42" spans="1:14">
      <c r="A42" s="86" t="s">
        <v>111</v>
      </c>
      <c r="B42" s="104" t="s">
        <v>111</v>
      </c>
      <c r="C42" s="87" t="s">
        <v>149</v>
      </c>
      <c r="D42" s="87" t="s">
        <v>121</v>
      </c>
      <c r="E42" s="87" t="s">
        <v>84</v>
      </c>
      <c r="F42" s="87" t="s">
        <v>113</v>
      </c>
      <c r="G42" s="88" t="s">
        <v>90</v>
      </c>
      <c r="H42" s="87">
        <v>804</v>
      </c>
      <c r="I42" s="87" t="s">
        <v>114</v>
      </c>
      <c r="J42" s="87" t="s">
        <v>122</v>
      </c>
      <c r="K42" s="87">
        <v>6595</v>
      </c>
      <c r="L42" s="87" t="s">
        <v>119</v>
      </c>
      <c r="M42" s="87" t="s">
        <v>129</v>
      </c>
      <c r="N42" s="88"/>
    </row>
    <row r="43" spans="1:14">
      <c r="A43" s="86" t="s">
        <v>111</v>
      </c>
      <c r="B43" s="104" t="s">
        <v>111</v>
      </c>
      <c r="C43" s="23" t="s">
        <v>149</v>
      </c>
      <c r="D43" s="87" t="s">
        <v>121</v>
      </c>
      <c r="E43" s="87" t="s">
        <v>84</v>
      </c>
      <c r="F43" s="87" t="s">
        <v>113</v>
      </c>
      <c r="G43" s="87" t="s">
        <v>90</v>
      </c>
      <c r="H43" s="87">
        <v>805</v>
      </c>
      <c r="I43" s="87" t="s">
        <v>114</v>
      </c>
      <c r="J43" s="87" t="s">
        <v>122</v>
      </c>
      <c r="K43" s="87">
        <v>5070</v>
      </c>
      <c r="L43" s="87" t="s">
        <v>119</v>
      </c>
      <c r="M43" s="87" t="s">
        <v>123</v>
      </c>
      <c r="N43" s="88"/>
    </row>
    <row r="44" spans="1:14">
      <c r="A44" s="86" t="s">
        <v>111</v>
      </c>
      <c r="B44" s="104" t="s">
        <v>111</v>
      </c>
      <c r="C44" s="23" t="s">
        <v>149</v>
      </c>
      <c r="D44" s="87" t="s">
        <v>112</v>
      </c>
      <c r="E44" s="87" t="s">
        <v>84</v>
      </c>
      <c r="F44" s="87" t="s">
        <v>113</v>
      </c>
      <c r="G44" s="87" t="s">
        <v>92</v>
      </c>
      <c r="H44" s="87">
        <v>1001</v>
      </c>
      <c r="I44" s="87" t="s">
        <v>114</v>
      </c>
      <c r="J44" s="87" t="s">
        <v>118</v>
      </c>
      <c r="K44" s="87">
        <v>5070</v>
      </c>
      <c r="L44" s="87" t="s">
        <v>119</v>
      </c>
      <c r="M44" s="87" t="s">
        <v>120</v>
      </c>
      <c r="N44" s="88"/>
    </row>
    <row r="45" spans="1:14">
      <c r="A45" s="86" t="s">
        <v>111</v>
      </c>
      <c r="B45" s="104" t="s">
        <v>111</v>
      </c>
      <c r="C45" s="87" t="s">
        <v>149</v>
      </c>
      <c r="D45" s="87" t="s">
        <v>112</v>
      </c>
      <c r="E45" s="87" t="s">
        <v>94</v>
      </c>
      <c r="F45" s="87" t="s">
        <v>113</v>
      </c>
      <c r="G45" s="87" t="s">
        <v>96</v>
      </c>
      <c r="H45" s="87">
        <v>1222</v>
      </c>
      <c r="I45" s="87" t="s">
        <v>114</v>
      </c>
      <c r="J45" s="87" t="s">
        <v>115</v>
      </c>
      <c r="K45" s="87">
        <v>5237</v>
      </c>
      <c r="L45" s="87" t="s">
        <v>116</v>
      </c>
      <c r="M45" s="87" t="s">
        <v>117</v>
      </c>
      <c r="N45" s="88"/>
    </row>
    <row r="46" spans="1:14">
      <c r="A46" s="86" t="s">
        <v>111</v>
      </c>
      <c r="B46" s="104" t="s">
        <v>111</v>
      </c>
      <c r="C46" s="23" t="s">
        <v>149</v>
      </c>
      <c r="D46" s="87" t="s">
        <v>112</v>
      </c>
      <c r="E46" s="87" t="s">
        <v>94</v>
      </c>
      <c r="F46" s="87" t="s">
        <v>113</v>
      </c>
      <c r="G46" s="87" t="s">
        <v>96</v>
      </c>
      <c r="H46" s="87">
        <v>1222</v>
      </c>
      <c r="I46" s="87" t="s">
        <v>114</v>
      </c>
      <c r="J46" s="87" t="s">
        <v>115</v>
      </c>
      <c r="K46" s="87">
        <v>5239</v>
      </c>
      <c r="L46" s="87" t="s">
        <v>116</v>
      </c>
      <c r="M46" s="87" t="s">
        <v>117</v>
      </c>
      <c r="N46" s="88"/>
    </row>
    <row r="47" spans="1:14">
      <c r="A47" s="86" t="s">
        <v>111</v>
      </c>
      <c r="B47" s="104" t="s">
        <v>111</v>
      </c>
      <c r="C47" s="87" t="s">
        <v>150</v>
      </c>
      <c r="D47" s="87" t="s">
        <v>112</v>
      </c>
      <c r="E47" s="87" t="s">
        <v>94</v>
      </c>
      <c r="F47" s="87" t="s">
        <v>113</v>
      </c>
      <c r="G47" s="87" t="s">
        <v>95</v>
      </c>
      <c r="H47" s="87">
        <v>1111</v>
      </c>
      <c r="I47" s="87" t="s">
        <v>114</v>
      </c>
      <c r="J47" s="87" t="s">
        <v>132</v>
      </c>
      <c r="K47" s="87">
        <v>4986</v>
      </c>
      <c r="L47" s="87" t="s">
        <v>119</v>
      </c>
      <c r="M47" s="87" t="s">
        <v>133</v>
      </c>
      <c r="N47" s="88"/>
    </row>
    <row r="48" spans="1:14">
      <c r="A48" s="86" t="s">
        <v>111</v>
      </c>
      <c r="B48" s="104" t="s">
        <v>111</v>
      </c>
      <c r="C48" s="87" t="s">
        <v>150</v>
      </c>
      <c r="D48" s="87" t="s">
        <v>112</v>
      </c>
      <c r="E48" s="87" t="s">
        <v>84</v>
      </c>
      <c r="F48" s="87" t="s">
        <v>113</v>
      </c>
      <c r="G48" s="87" t="s">
        <v>86</v>
      </c>
      <c r="H48" s="87">
        <v>724</v>
      </c>
      <c r="I48" s="87" t="s">
        <v>114</v>
      </c>
      <c r="J48" s="87" t="s">
        <v>128</v>
      </c>
      <c r="K48" s="87">
        <v>4542</v>
      </c>
      <c r="L48" s="87" t="s">
        <v>119</v>
      </c>
      <c r="M48" s="87" t="s">
        <v>134</v>
      </c>
      <c r="N48" s="88"/>
    </row>
    <row r="49" spans="1:14">
      <c r="A49" s="86" t="s">
        <v>111</v>
      </c>
      <c r="B49" s="104" t="s">
        <v>111</v>
      </c>
      <c r="C49" s="87" t="s">
        <v>150</v>
      </c>
      <c r="D49" s="87" t="s">
        <v>121</v>
      </c>
      <c r="E49" s="87" t="s">
        <v>84</v>
      </c>
      <c r="F49" s="87" t="s">
        <v>113</v>
      </c>
      <c r="G49" s="87" t="s">
        <v>85</v>
      </c>
      <c r="H49" s="87">
        <v>606</v>
      </c>
      <c r="I49" s="87" t="s">
        <v>114</v>
      </c>
      <c r="J49" s="87" t="s">
        <v>135</v>
      </c>
      <c r="K49" s="87">
        <v>4541</v>
      </c>
      <c r="L49" s="87" t="s">
        <v>119</v>
      </c>
      <c r="M49" s="87" t="s">
        <v>131</v>
      </c>
      <c r="N49" s="88"/>
    </row>
    <row r="50" spans="1:14">
      <c r="A50" s="86" t="s">
        <v>111</v>
      </c>
      <c r="B50" s="104" t="s">
        <v>111</v>
      </c>
      <c r="C50" s="87" t="s">
        <v>150</v>
      </c>
      <c r="D50" s="87" t="s">
        <v>112</v>
      </c>
      <c r="E50" s="87" t="s">
        <v>84</v>
      </c>
      <c r="F50" s="87" t="s">
        <v>113</v>
      </c>
      <c r="G50" s="87" t="s">
        <v>85</v>
      </c>
      <c r="H50" s="87">
        <v>589</v>
      </c>
      <c r="I50" s="87" t="s">
        <v>114</v>
      </c>
      <c r="J50" s="87" t="s">
        <v>135</v>
      </c>
      <c r="K50" s="87">
        <v>4625</v>
      </c>
      <c r="L50" s="87" t="s">
        <v>119</v>
      </c>
      <c r="M50" s="87" t="s">
        <v>131</v>
      </c>
      <c r="N50" s="88"/>
    </row>
    <row r="51" spans="1:14">
      <c r="A51" s="22" t="s">
        <v>111</v>
      </c>
      <c r="B51" s="104" t="s">
        <v>111</v>
      </c>
      <c r="C51" s="87" t="s">
        <v>150</v>
      </c>
      <c r="D51" s="23" t="s">
        <v>121</v>
      </c>
      <c r="E51" s="23" t="s">
        <v>84</v>
      </c>
      <c r="F51" s="23" t="s">
        <v>113</v>
      </c>
      <c r="G51" s="23" t="s">
        <v>86</v>
      </c>
      <c r="H51" s="23">
        <v>756</v>
      </c>
      <c r="I51" s="87" t="s">
        <v>114</v>
      </c>
      <c r="J51" s="87" t="s">
        <v>128</v>
      </c>
      <c r="K51" s="87">
        <v>4622</v>
      </c>
      <c r="L51" s="87" t="s">
        <v>119</v>
      </c>
      <c r="M51" s="87" t="s">
        <v>134</v>
      </c>
      <c r="N51" s="88"/>
    </row>
    <row r="52" spans="1:14">
      <c r="A52" s="86" t="s">
        <v>111</v>
      </c>
      <c r="B52" s="104" t="s">
        <v>111</v>
      </c>
      <c r="C52" s="87" t="s">
        <v>150</v>
      </c>
      <c r="D52" s="87" t="s">
        <v>112</v>
      </c>
      <c r="E52" s="87" t="s">
        <v>84</v>
      </c>
      <c r="F52" s="87" t="s">
        <v>113</v>
      </c>
      <c r="G52" s="87" t="s">
        <v>87</v>
      </c>
      <c r="H52" s="87">
        <v>826</v>
      </c>
      <c r="I52" s="87" t="s">
        <v>114</v>
      </c>
      <c r="J52" s="87" t="s">
        <v>122</v>
      </c>
      <c r="K52" s="87">
        <v>4561</v>
      </c>
      <c r="L52" s="87" t="s">
        <v>119</v>
      </c>
      <c r="M52" s="87" t="s">
        <v>127</v>
      </c>
      <c r="N52" s="88"/>
    </row>
    <row r="53" spans="1:14">
      <c r="A53" s="86" t="s">
        <v>111</v>
      </c>
      <c r="B53" s="104" t="s">
        <v>111</v>
      </c>
      <c r="C53" s="87" t="s">
        <v>150</v>
      </c>
      <c r="D53" s="87" t="s">
        <v>112</v>
      </c>
      <c r="E53" s="87" t="s">
        <v>84</v>
      </c>
      <c r="F53" s="87" t="s">
        <v>113</v>
      </c>
      <c r="G53" s="88" t="s">
        <v>85</v>
      </c>
      <c r="H53" s="87">
        <v>616</v>
      </c>
      <c r="I53" s="87" t="s">
        <v>114</v>
      </c>
      <c r="J53" s="87" t="s">
        <v>135</v>
      </c>
      <c r="K53" s="87">
        <v>4566</v>
      </c>
      <c r="L53" s="87" t="s">
        <v>119</v>
      </c>
      <c r="M53" s="87" t="s">
        <v>125</v>
      </c>
      <c r="N53" s="88"/>
    </row>
    <row r="54" spans="1:14">
      <c r="A54" s="86" t="s">
        <v>111</v>
      </c>
      <c r="B54" s="104" t="s">
        <v>111</v>
      </c>
      <c r="C54" s="87" t="s">
        <v>150</v>
      </c>
      <c r="D54" s="87" t="s">
        <v>112</v>
      </c>
      <c r="E54" s="87" t="s">
        <v>84</v>
      </c>
      <c r="F54" s="87" t="s">
        <v>113</v>
      </c>
      <c r="G54" s="87" t="s">
        <v>85</v>
      </c>
      <c r="H54" s="87">
        <v>610</v>
      </c>
      <c r="I54" s="87" t="s">
        <v>114</v>
      </c>
      <c r="J54" s="87" t="s">
        <v>135</v>
      </c>
      <c r="K54" s="87">
        <v>4602</v>
      </c>
      <c r="L54" s="87" t="s">
        <v>119</v>
      </c>
      <c r="M54" s="87" t="s">
        <v>131</v>
      </c>
      <c r="N54" s="88"/>
    </row>
    <row r="55" spans="1:14">
      <c r="A55" s="86" t="s">
        <v>111</v>
      </c>
      <c r="B55" s="104" t="s">
        <v>111</v>
      </c>
      <c r="C55" s="87" t="s">
        <v>150</v>
      </c>
      <c r="D55" s="87" t="s">
        <v>112</v>
      </c>
      <c r="E55" s="87" t="s">
        <v>84</v>
      </c>
      <c r="F55" s="87" t="s">
        <v>113</v>
      </c>
      <c r="G55" s="87" t="s">
        <v>87</v>
      </c>
      <c r="H55" s="87">
        <v>833</v>
      </c>
      <c r="I55" s="87" t="s">
        <v>114</v>
      </c>
      <c r="J55" s="87" t="s">
        <v>122</v>
      </c>
      <c r="K55" s="87">
        <v>4598</v>
      </c>
      <c r="L55" s="87" t="s">
        <v>119</v>
      </c>
      <c r="M55" s="87" t="s">
        <v>127</v>
      </c>
      <c r="N55" s="88"/>
    </row>
    <row r="56" spans="1:14">
      <c r="A56" s="86" t="s">
        <v>111</v>
      </c>
      <c r="B56" s="104" t="s">
        <v>111</v>
      </c>
      <c r="C56" s="87" t="s">
        <v>150</v>
      </c>
      <c r="D56" s="87" t="s">
        <v>112</v>
      </c>
      <c r="E56" s="87" t="s">
        <v>84</v>
      </c>
      <c r="F56" s="87" t="s">
        <v>113</v>
      </c>
      <c r="G56" s="87" t="s">
        <v>85</v>
      </c>
      <c r="H56" s="87">
        <v>590</v>
      </c>
      <c r="I56" s="87" t="s">
        <v>114</v>
      </c>
      <c r="J56" s="87" t="s">
        <v>135</v>
      </c>
      <c r="K56" s="87">
        <v>4530</v>
      </c>
      <c r="L56" s="87" t="s">
        <v>119</v>
      </c>
      <c r="M56" s="87" t="s">
        <v>131</v>
      </c>
      <c r="N56" s="88"/>
    </row>
    <row r="57" spans="1:14">
      <c r="A57" s="86" t="s">
        <v>111</v>
      </c>
      <c r="B57" s="104" t="s">
        <v>111</v>
      </c>
      <c r="C57" s="87" t="s">
        <v>150</v>
      </c>
      <c r="D57" s="87" t="s">
        <v>121</v>
      </c>
      <c r="E57" s="87" t="s">
        <v>84</v>
      </c>
      <c r="F57" s="87" t="s">
        <v>113</v>
      </c>
      <c r="G57" s="87" t="s">
        <v>85</v>
      </c>
      <c r="H57" s="87">
        <v>591</v>
      </c>
      <c r="I57" s="87" t="s">
        <v>114</v>
      </c>
      <c r="J57" s="87" t="s">
        <v>135</v>
      </c>
      <c r="K57" s="87">
        <v>4529</v>
      </c>
      <c r="L57" s="87" t="s">
        <v>119</v>
      </c>
      <c r="M57" s="87" t="s">
        <v>131</v>
      </c>
      <c r="N57" s="88"/>
    </row>
    <row r="58" spans="1:14">
      <c r="A58" s="86" t="s">
        <v>111</v>
      </c>
      <c r="B58" s="104" t="s">
        <v>111</v>
      </c>
      <c r="C58" s="87" t="s">
        <v>150</v>
      </c>
      <c r="D58" s="87" t="s">
        <v>112</v>
      </c>
      <c r="E58" s="87" t="s">
        <v>84</v>
      </c>
      <c r="F58" s="87" t="s">
        <v>113</v>
      </c>
      <c r="G58" s="87" t="s">
        <v>86</v>
      </c>
      <c r="H58" s="87">
        <v>736</v>
      </c>
      <c r="I58" s="87" t="s">
        <v>114</v>
      </c>
      <c r="J58" s="87" t="s">
        <v>128</v>
      </c>
      <c r="K58" s="87">
        <v>4544</v>
      </c>
      <c r="L58" s="87" t="s">
        <v>119</v>
      </c>
      <c r="M58" s="87" t="s">
        <v>134</v>
      </c>
      <c r="N58" s="88"/>
    </row>
    <row r="59" spans="1:14">
      <c r="A59" s="86" t="s">
        <v>111</v>
      </c>
      <c r="B59" s="104" t="s">
        <v>111</v>
      </c>
      <c r="C59" s="87" t="s">
        <v>150</v>
      </c>
      <c r="D59" s="87" t="s">
        <v>112</v>
      </c>
      <c r="E59" s="87" t="s">
        <v>84</v>
      </c>
      <c r="F59" s="87" t="s">
        <v>113</v>
      </c>
      <c r="G59" s="87" t="s">
        <v>85</v>
      </c>
      <c r="H59" s="87">
        <v>602</v>
      </c>
      <c r="I59" s="87" t="s">
        <v>114</v>
      </c>
      <c r="J59" s="87" t="s">
        <v>135</v>
      </c>
      <c r="K59" s="87">
        <v>4548</v>
      </c>
      <c r="L59" s="87" t="s">
        <v>119</v>
      </c>
      <c r="M59" s="87" t="s">
        <v>131</v>
      </c>
      <c r="N59" s="88"/>
    </row>
    <row r="60" spans="1:14">
      <c r="A60" s="22" t="s">
        <v>111</v>
      </c>
      <c r="B60" s="104" t="s">
        <v>111</v>
      </c>
      <c r="C60" s="87" t="s">
        <v>150</v>
      </c>
      <c r="D60" s="23" t="s">
        <v>112</v>
      </c>
      <c r="E60" s="23" t="s">
        <v>84</v>
      </c>
      <c r="F60" s="23" t="s">
        <v>113</v>
      </c>
      <c r="G60" s="23" t="s">
        <v>85</v>
      </c>
      <c r="H60" s="23">
        <v>613</v>
      </c>
      <c r="I60" s="87" t="s">
        <v>114</v>
      </c>
      <c r="J60" s="87" t="s">
        <v>135</v>
      </c>
      <c r="K60" s="87">
        <v>4607</v>
      </c>
      <c r="L60" s="87" t="s">
        <v>119</v>
      </c>
      <c r="M60" s="87" t="s">
        <v>131</v>
      </c>
      <c r="N60" s="88"/>
    </row>
    <row r="61" spans="1:14">
      <c r="A61" s="86" t="s">
        <v>111</v>
      </c>
      <c r="B61" s="104" t="s">
        <v>111</v>
      </c>
      <c r="C61" s="87" t="s">
        <v>150</v>
      </c>
      <c r="D61" s="87" t="s">
        <v>112</v>
      </c>
      <c r="E61" s="87" t="s">
        <v>84</v>
      </c>
      <c r="F61" s="87" t="s">
        <v>113</v>
      </c>
      <c r="G61" s="87" t="s">
        <v>87</v>
      </c>
      <c r="H61" s="87">
        <v>833</v>
      </c>
      <c r="I61" s="87" t="s">
        <v>114</v>
      </c>
      <c r="J61" s="87" t="s">
        <v>122</v>
      </c>
      <c r="K61" s="87">
        <v>4600</v>
      </c>
      <c r="L61" s="87" t="s">
        <v>119</v>
      </c>
      <c r="M61" s="87" t="s">
        <v>127</v>
      </c>
      <c r="N61" s="88"/>
    </row>
    <row r="62" spans="1:14">
      <c r="A62" s="86" t="s">
        <v>111</v>
      </c>
      <c r="B62" s="104" t="s">
        <v>111</v>
      </c>
      <c r="C62" s="87" t="s">
        <v>150</v>
      </c>
      <c r="D62" s="87" t="s">
        <v>121</v>
      </c>
      <c r="E62" s="87" t="s">
        <v>84</v>
      </c>
      <c r="F62" s="87" t="s">
        <v>113</v>
      </c>
      <c r="G62" s="87" t="s">
        <v>86</v>
      </c>
      <c r="H62" s="87">
        <v>753</v>
      </c>
      <c r="I62" s="87" t="s">
        <v>114</v>
      </c>
      <c r="J62" s="87" t="s">
        <v>128</v>
      </c>
      <c r="K62" s="87">
        <v>4182</v>
      </c>
      <c r="L62" s="87" t="s">
        <v>119</v>
      </c>
      <c r="M62" s="87" t="s">
        <v>123</v>
      </c>
      <c r="N62" s="88"/>
    </row>
    <row r="63" spans="1:14">
      <c r="A63" s="86" t="s">
        <v>111</v>
      </c>
      <c r="B63" s="104" t="s">
        <v>111</v>
      </c>
      <c r="C63" s="87" t="s">
        <v>150</v>
      </c>
      <c r="D63" s="87" t="s">
        <v>121</v>
      </c>
      <c r="E63" s="87" t="s">
        <v>84</v>
      </c>
      <c r="F63" s="87" t="s">
        <v>113</v>
      </c>
      <c r="G63" s="87" t="s">
        <v>86</v>
      </c>
      <c r="H63" s="87">
        <v>758</v>
      </c>
      <c r="I63" s="87" t="s">
        <v>114</v>
      </c>
      <c r="J63" s="87" t="s">
        <v>128</v>
      </c>
      <c r="K63" s="87">
        <v>4635</v>
      </c>
      <c r="L63" s="87" t="s">
        <v>119</v>
      </c>
      <c r="M63" s="87" t="s">
        <v>134</v>
      </c>
      <c r="N63" s="88"/>
    </row>
    <row r="64" spans="1:14">
      <c r="A64" s="86" t="s">
        <v>111</v>
      </c>
      <c r="B64" s="104" t="s">
        <v>111</v>
      </c>
      <c r="C64" s="87" t="s">
        <v>150</v>
      </c>
      <c r="D64" s="87" t="s">
        <v>112</v>
      </c>
      <c r="E64" s="87" t="s">
        <v>84</v>
      </c>
      <c r="F64" s="87" t="s">
        <v>113</v>
      </c>
      <c r="G64" s="87" t="s">
        <v>85</v>
      </c>
      <c r="H64" s="87">
        <v>586</v>
      </c>
      <c r="I64" s="87" t="s">
        <v>114</v>
      </c>
      <c r="J64" s="87" t="s">
        <v>135</v>
      </c>
      <c r="K64" s="87">
        <v>4635</v>
      </c>
      <c r="L64" s="87" t="s">
        <v>119</v>
      </c>
      <c r="M64" s="87" t="s">
        <v>131</v>
      </c>
      <c r="N64" s="88"/>
    </row>
    <row r="65" spans="1:14">
      <c r="A65" s="86" t="s">
        <v>111</v>
      </c>
      <c r="B65" s="104" t="s">
        <v>111</v>
      </c>
      <c r="C65" s="87" t="s">
        <v>150</v>
      </c>
      <c r="D65" s="87" t="s">
        <v>121</v>
      </c>
      <c r="E65" s="87" t="s">
        <v>84</v>
      </c>
      <c r="F65" s="87" t="s">
        <v>113</v>
      </c>
      <c r="G65" s="87" t="s">
        <v>85</v>
      </c>
      <c r="H65" s="87">
        <v>593</v>
      </c>
      <c r="I65" s="87" t="s">
        <v>114</v>
      </c>
      <c r="J65" s="87" t="s">
        <v>135</v>
      </c>
      <c r="K65" s="87">
        <v>4536</v>
      </c>
      <c r="L65" s="87" t="s">
        <v>119</v>
      </c>
      <c r="M65" s="87" t="s">
        <v>131</v>
      </c>
      <c r="N65" s="88"/>
    </row>
    <row r="66" spans="1:14">
      <c r="A66" s="86" t="s">
        <v>111</v>
      </c>
      <c r="B66" s="104" t="s">
        <v>111</v>
      </c>
      <c r="C66" s="87" t="s">
        <v>150</v>
      </c>
      <c r="D66" s="87" t="s">
        <v>112</v>
      </c>
      <c r="E66" s="87" t="s">
        <v>84</v>
      </c>
      <c r="F66" s="87" t="s">
        <v>113</v>
      </c>
      <c r="G66" s="87" t="s">
        <v>86</v>
      </c>
      <c r="H66" s="87">
        <v>736</v>
      </c>
      <c r="I66" s="87" t="s">
        <v>114</v>
      </c>
      <c r="J66" s="87" t="s">
        <v>128</v>
      </c>
      <c r="K66" s="87">
        <v>4536</v>
      </c>
      <c r="L66" s="87" t="s">
        <v>119</v>
      </c>
      <c r="M66" s="87" t="s">
        <v>134</v>
      </c>
      <c r="N66" s="88"/>
    </row>
    <row r="67" spans="1:14">
      <c r="A67" s="86" t="s">
        <v>111</v>
      </c>
      <c r="B67" s="104" t="s">
        <v>111</v>
      </c>
      <c r="C67" s="87" t="s">
        <v>150</v>
      </c>
      <c r="D67" s="87" t="s">
        <v>112</v>
      </c>
      <c r="E67" s="87" t="s">
        <v>84</v>
      </c>
      <c r="F67" s="87" t="s">
        <v>113</v>
      </c>
      <c r="G67" s="87" t="s">
        <v>87</v>
      </c>
      <c r="H67" s="87">
        <v>836</v>
      </c>
      <c r="I67" s="87" t="s">
        <v>114</v>
      </c>
      <c r="J67" s="87" t="s">
        <v>122</v>
      </c>
      <c r="K67" s="87">
        <v>5549</v>
      </c>
      <c r="L67" s="87" t="s">
        <v>119</v>
      </c>
      <c r="M67" s="87" t="s">
        <v>134</v>
      </c>
      <c r="N67" s="88"/>
    </row>
    <row r="68" spans="1:14">
      <c r="A68" s="86" t="s">
        <v>111</v>
      </c>
      <c r="B68" s="104" t="s">
        <v>111</v>
      </c>
      <c r="C68" s="87" t="s">
        <v>150</v>
      </c>
      <c r="D68" s="87" t="s">
        <v>121</v>
      </c>
      <c r="E68" s="87" t="s">
        <v>84</v>
      </c>
      <c r="F68" s="87" t="s">
        <v>113</v>
      </c>
      <c r="G68" s="87" t="s">
        <v>86</v>
      </c>
      <c r="H68" s="87">
        <v>763</v>
      </c>
      <c r="I68" s="87" t="s">
        <v>114</v>
      </c>
      <c r="J68" s="87" t="s">
        <v>128</v>
      </c>
      <c r="K68" s="87">
        <v>5548</v>
      </c>
      <c r="L68" s="87" t="s">
        <v>119</v>
      </c>
      <c r="M68" s="87" t="s">
        <v>129</v>
      </c>
      <c r="N68" s="88"/>
    </row>
    <row r="69" spans="1:14">
      <c r="A69" s="86" t="s">
        <v>111</v>
      </c>
      <c r="B69" s="104" t="s">
        <v>111</v>
      </c>
      <c r="C69" s="87" t="s">
        <v>150</v>
      </c>
      <c r="D69" s="87" t="s">
        <v>112</v>
      </c>
      <c r="E69" s="87" t="s">
        <v>94</v>
      </c>
      <c r="F69" s="87" t="s">
        <v>113</v>
      </c>
      <c r="G69" s="87" t="s">
        <v>95</v>
      </c>
      <c r="H69" s="87">
        <v>1112</v>
      </c>
      <c r="I69" s="87" t="s">
        <v>114</v>
      </c>
      <c r="J69" s="87" t="s">
        <v>132</v>
      </c>
      <c r="K69" s="87">
        <v>4986</v>
      </c>
      <c r="L69" s="87" t="s">
        <v>119</v>
      </c>
      <c r="M69" s="87" t="s">
        <v>133</v>
      </c>
      <c r="N69" s="88"/>
    </row>
    <row r="70" spans="1:14">
      <c r="A70" s="86" t="s">
        <v>111</v>
      </c>
      <c r="B70" s="104" t="s">
        <v>111</v>
      </c>
      <c r="C70" s="87" t="s">
        <v>150</v>
      </c>
      <c r="D70" s="87" t="s">
        <v>121</v>
      </c>
      <c r="E70" s="87" t="s">
        <v>84</v>
      </c>
      <c r="F70" s="87" t="s">
        <v>113</v>
      </c>
      <c r="G70" s="87" t="s">
        <v>86</v>
      </c>
      <c r="H70" s="87">
        <v>763</v>
      </c>
      <c r="I70" s="87" t="s">
        <v>114</v>
      </c>
      <c r="J70" s="87" t="s">
        <v>128</v>
      </c>
      <c r="K70" s="87">
        <v>4571</v>
      </c>
      <c r="L70" s="87" t="s">
        <v>119</v>
      </c>
      <c r="M70" s="87" t="s">
        <v>123</v>
      </c>
      <c r="N70" s="88"/>
    </row>
    <row r="71" spans="1:14">
      <c r="A71" s="86" t="s">
        <v>111</v>
      </c>
      <c r="B71" s="104" t="s">
        <v>111</v>
      </c>
      <c r="C71" s="87" t="s">
        <v>150</v>
      </c>
      <c r="D71" s="87" t="s">
        <v>112</v>
      </c>
      <c r="E71" s="87" t="s">
        <v>84</v>
      </c>
      <c r="F71" s="87" t="s">
        <v>113</v>
      </c>
      <c r="G71" s="87" t="s">
        <v>87</v>
      </c>
      <c r="H71" s="87">
        <v>832</v>
      </c>
      <c r="I71" s="87" t="s">
        <v>114</v>
      </c>
      <c r="J71" s="87" t="s">
        <v>122</v>
      </c>
      <c r="K71" s="87">
        <v>4570</v>
      </c>
      <c r="L71" s="87" t="s">
        <v>119</v>
      </c>
      <c r="M71" s="87" t="s">
        <v>127</v>
      </c>
      <c r="N71" s="88"/>
    </row>
    <row r="72" spans="1:14">
      <c r="A72" s="86" t="s">
        <v>111</v>
      </c>
      <c r="B72" s="104" t="s">
        <v>111</v>
      </c>
      <c r="C72" s="87" t="s">
        <v>150</v>
      </c>
      <c r="D72" s="87" t="s">
        <v>112</v>
      </c>
      <c r="E72" s="87" t="s">
        <v>84</v>
      </c>
      <c r="F72" s="87" t="s">
        <v>113</v>
      </c>
      <c r="G72" s="87" t="s">
        <v>85</v>
      </c>
      <c r="H72" s="87">
        <v>615</v>
      </c>
      <c r="I72" s="87" t="s">
        <v>114</v>
      </c>
      <c r="J72" s="87" t="s">
        <v>135</v>
      </c>
      <c r="K72" s="87">
        <v>4723</v>
      </c>
      <c r="L72" s="87" t="s">
        <v>119</v>
      </c>
      <c r="M72" s="87" t="s">
        <v>131</v>
      </c>
      <c r="N72" s="88"/>
    </row>
    <row r="73" spans="1:14">
      <c r="A73" s="86" t="s">
        <v>111</v>
      </c>
      <c r="B73" s="104" t="s">
        <v>111</v>
      </c>
      <c r="C73" s="87" t="s">
        <v>150</v>
      </c>
      <c r="D73" s="87" t="s">
        <v>112</v>
      </c>
      <c r="E73" s="87" t="s">
        <v>84</v>
      </c>
      <c r="F73" s="87" t="s">
        <v>113</v>
      </c>
      <c r="G73" s="87" t="s">
        <v>85</v>
      </c>
      <c r="H73" s="87">
        <v>610</v>
      </c>
      <c r="I73" s="87" t="s">
        <v>114</v>
      </c>
      <c r="J73" s="87" t="s">
        <v>135</v>
      </c>
      <c r="K73" s="87">
        <v>4723</v>
      </c>
      <c r="L73" s="87" t="s">
        <v>119</v>
      </c>
      <c r="M73" s="87" t="s">
        <v>131</v>
      </c>
      <c r="N73" s="88"/>
    </row>
    <row r="74" spans="1:14">
      <c r="A74" s="86" t="s">
        <v>111</v>
      </c>
      <c r="B74" s="104" t="s">
        <v>111</v>
      </c>
      <c r="C74" s="87" t="s">
        <v>150</v>
      </c>
      <c r="D74" s="87" t="s">
        <v>112</v>
      </c>
      <c r="E74" s="87" t="s">
        <v>84</v>
      </c>
      <c r="F74" s="87" t="s">
        <v>113</v>
      </c>
      <c r="G74" s="87" t="s">
        <v>87</v>
      </c>
      <c r="H74" s="87">
        <v>827</v>
      </c>
      <c r="I74" s="87" t="s">
        <v>114</v>
      </c>
      <c r="J74" s="87" t="s">
        <v>122</v>
      </c>
      <c r="K74" s="87">
        <v>4575</v>
      </c>
      <c r="L74" s="87" t="s">
        <v>119</v>
      </c>
      <c r="M74" s="87" t="s">
        <v>127</v>
      </c>
      <c r="N74" s="88"/>
    </row>
    <row r="75" spans="1:14">
      <c r="A75" s="86" t="s">
        <v>111</v>
      </c>
      <c r="B75" s="104" t="s">
        <v>111</v>
      </c>
      <c r="C75" s="87" t="s">
        <v>150</v>
      </c>
      <c r="D75" s="87" t="s">
        <v>121</v>
      </c>
      <c r="E75" s="87" t="s">
        <v>84</v>
      </c>
      <c r="F75" s="87" t="s">
        <v>113</v>
      </c>
      <c r="G75" s="87" t="s">
        <v>86</v>
      </c>
      <c r="H75" s="87">
        <v>761</v>
      </c>
      <c r="I75" s="87" t="s">
        <v>114</v>
      </c>
      <c r="J75" s="87" t="s">
        <v>128</v>
      </c>
      <c r="K75" s="87">
        <v>4576</v>
      </c>
      <c r="L75" s="87" t="s">
        <v>119</v>
      </c>
      <c r="M75" s="87" t="s">
        <v>123</v>
      </c>
      <c r="N75" s="88"/>
    </row>
    <row r="76" spans="1:14">
      <c r="A76" s="86" t="s">
        <v>111</v>
      </c>
      <c r="B76" s="104" t="s">
        <v>111</v>
      </c>
      <c r="C76" s="87" t="s">
        <v>150</v>
      </c>
      <c r="D76" s="87" t="s">
        <v>121</v>
      </c>
      <c r="E76" s="87" t="s">
        <v>84</v>
      </c>
      <c r="F76" s="87" t="s">
        <v>113</v>
      </c>
      <c r="G76" s="87" t="s">
        <v>86</v>
      </c>
      <c r="H76" s="87">
        <v>762</v>
      </c>
      <c r="I76" s="87" t="s">
        <v>114</v>
      </c>
      <c r="J76" s="87" t="s">
        <v>128</v>
      </c>
      <c r="K76" s="87">
        <v>4570</v>
      </c>
      <c r="L76" s="87" t="s">
        <v>119</v>
      </c>
      <c r="M76" s="87" t="s">
        <v>123</v>
      </c>
      <c r="N76" s="88"/>
    </row>
    <row r="77" spans="1:14">
      <c r="A77" s="86" t="s">
        <v>111</v>
      </c>
      <c r="B77" s="104" t="s">
        <v>111</v>
      </c>
      <c r="C77" s="87" t="s">
        <v>150</v>
      </c>
      <c r="D77" s="87" t="s">
        <v>112</v>
      </c>
      <c r="E77" s="87" t="s">
        <v>84</v>
      </c>
      <c r="F77" s="87" t="s">
        <v>113</v>
      </c>
      <c r="G77" s="87" t="s">
        <v>87</v>
      </c>
      <c r="H77" s="87">
        <v>837</v>
      </c>
      <c r="I77" s="87" t="s">
        <v>114</v>
      </c>
      <c r="J77" s="87" t="s">
        <v>122</v>
      </c>
      <c r="K77" s="87">
        <v>4568</v>
      </c>
      <c r="L77" s="87" t="s">
        <v>119</v>
      </c>
      <c r="M77" s="87" t="s">
        <v>127</v>
      </c>
      <c r="N77" s="88"/>
    </row>
    <row r="78" spans="1:14">
      <c r="A78" s="86" t="s">
        <v>111</v>
      </c>
      <c r="B78" s="104" t="s">
        <v>111</v>
      </c>
      <c r="C78" s="87" t="s">
        <v>150</v>
      </c>
      <c r="D78" s="87" t="s">
        <v>112</v>
      </c>
      <c r="E78" s="87" t="s">
        <v>84</v>
      </c>
      <c r="F78" s="87" t="s">
        <v>113</v>
      </c>
      <c r="G78" s="87" t="s">
        <v>85</v>
      </c>
      <c r="H78" s="87">
        <v>606</v>
      </c>
      <c r="I78" s="87" t="s">
        <v>114</v>
      </c>
      <c r="J78" s="87" t="s">
        <v>135</v>
      </c>
      <c r="K78" s="87">
        <v>4707</v>
      </c>
      <c r="L78" s="87" t="s">
        <v>119</v>
      </c>
      <c r="M78" s="87" t="s">
        <v>131</v>
      </c>
      <c r="N78" s="88"/>
    </row>
    <row r="79" spans="1:14">
      <c r="A79" s="86" t="s">
        <v>111</v>
      </c>
      <c r="B79" s="104" t="s">
        <v>111</v>
      </c>
      <c r="C79" s="87" t="s">
        <v>150</v>
      </c>
      <c r="D79" s="87" t="s">
        <v>112</v>
      </c>
      <c r="E79" s="87" t="s">
        <v>84</v>
      </c>
      <c r="F79" s="87" t="s">
        <v>113</v>
      </c>
      <c r="G79" s="87" t="s">
        <v>85</v>
      </c>
      <c r="H79" s="87">
        <v>606</v>
      </c>
      <c r="I79" s="87" t="s">
        <v>114</v>
      </c>
      <c r="J79" s="87" t="s">
        <v>135</v>
      </c>
      <c r="K79" s="87">
        <v>4707</v>
      </c>
      <c r="L79" s="87" t="s">
        <v>119</v>
      </c>
      <c r="M79" s="87" t="s">
        <v>131</v>
      </c>
      <c r="N79" s="88"/>
    </row>
    <row r="80" spans="1:14">
      <c r="A80" s="86" t="s">
        <v>111</v>
      </c>
      <c r="B80" s="104" t="s">
        <v>111</v>
      </c>
      <c r="C80" s="87" t="s">
        <v>150</v>
      </c>
      <c r="D80" s="87" t="s">
        <v>112</v>
      </c>
      <c r="E80" s="87" t="s">
        <v>84</v>
      </c>
      <c r="F80" s="87" t="s">
        <v>113</v>
      </c>
      <c r="G80" s="87" t="s">
        <v>87</v>
      </c>
      <c r="H80" s="87">
        <v>835</v>
      </c>
      <c r="I80" s="87" t="s">
        <v>114</v>
      </c>
      <c r="J80" s="87" t="s">
        <v>122</v>
      </c>
      <c r="K80" s="87">
        <v>6095</v>
      </c>
      <c r="L80" s="87" t="s">
        <v>119</v>
      </c>
      <c r="M80" s="87" t="s">
        <v>134</v>
      </c>
      <c r="N80" s="88"/>
    </row>
    <row r="81" spans="1:14">
      <c r="A81" s="86" t="s">
        <v>111</v>
      </c>
      <c r="B81" s="104" t="s">
        <v>111</v>
      </c>
      <c r="C81" s="87" t="s">
        <v>150</v>
      </c>
      <c r="D81" s="87" t="s">
        <v>121</v>
      </c>
      <c r="E81" s="87" t="s">
        <v>84</v>
      </c>
      <c r="F81" s="87" t="s">
        <v>113</v>
      </c>
      <c r="G81" s="87" t="s">
        <v>86</v>
      </c>
      <c r="H81" s="87">
        <v>761</v>
      </c>
      <c r="I81" s="87" t="s">
        <v>114</v>
      </c>
      <c r="J81" s="87" t="s">
        <v>128</v>
      </c>
      <c r="K81" s="87">
        <v>6094</v>
      </c>
      <c r="L81" s="87" t="s">
        <v>119</v>
      </c>
      <c r="M81" s="87" t="s">
        <v>125</v>
      </c>
      <c r="N81" s="88"/>
    </row>
    <row r="82" spans="1:14">
      <c r="A82" s="86" t="s">
        <v>111</v>
      </c>
      <c r="B82" s="104" t="s">
        <v>111</v>
      </c>
      <c r="C82" s="87" t="s">
        <v>150</v>
      </c>
      <c r="D82" s="87" t="s">
        <v>121</v>
      </c>
      <c r="E82" s="87" t="s">
        <v>84</v>
      </c>
      <c r="F82" s="87" t="s">
        <v>113</v>
      </c>
      <c r="G82" s="87" t="s">
        <v>86</v>
      </c>
      <c r="H82" s="87">
        <v>761</v>
      </c>
      <c r="I82" s="87" t="s">
        <v>114</v>
      </c>
      <c r="J82" s="87" t="s">
        <v>128</v>
      </c>
      <c r="K82" s="87">
        <v>4569</v>
      </c>
      <c r="L82" s="87" t="s">
        <v>119</v>
      </c>
      <c r="M82" s="87" t="s">
        <v>123</v>
      </c>
      <c r="N82" s="88"/>
    </row>
    <row r="83" spans="1:14">
      <c r="A83" s="86" t="s">
        <v>111</v>
      </c>
      <c r="B83" s="104" t="s">
        <v>111</v>
      </c>
      <c r="C83" s="87" t="s">
        <v>150</v>
      </c>
      <c r="D83" s="87" t="s">
        <v>112</v>
      </c>
      <c r="E83" s="87" t="s">
        <v>84</v>
      </c>
      <c r="F83" s="87" t="s">
        <v>113</v>
      </c>
      <c r="G83" s="87" t="s">
        <v>87</v>
      </c>
      <c r="H83" s="87">
        <v>836</v>
      </c>
      <c r="I83" s="87" t="s">
        <v>114</v>
      </c>
      <c r="J83" s="87" t="s">
        <v>122</v>
      </c>
      <c r="K83" s="87">
        <v>4570</v>
      </c>
      <c r="L83" s="87" t="s">
        <v>119</v>
      </c>
      <c r="M83" s="87" t="s">
        <v>127</v>
      </c>
      <c r="N83" s="88"/>
    </row>
    <row r="84" spans="1:14">
      <c r="A84" s="86" t="s">
        <v>111</v>
      </c>
      <c r="B84" s="104" t="s">
        <v>111</v>
      </c>
      <c r="C84" s="87" t="s">
        <v>150</v>
      </c>
      <c r="D84" s="87" t="s">
        <v>112</v>
      </c>
      <c r="E84" s="87" t="s">
        <v>94</v>
      </c>
      <c r="F84" s="87" t="s">
        <v>113</v>
      </c>
      <c r="G84" s="87" t="s">
        <v>95</v>
      </c>
      <c r="H84" s="87">
        <v>1104</v>
      </c>
      <c r="I84" s="87" t="s">
        <v>114</v>
      </c>
      <c r="J84" s="87" t="s">
        <v>132</v>
      </c>
      <c r="K84" s="87">
        <v>4969</v>
      </c>
      <c r="L84" s="87" t="s">
        <v>119</v>
      </c>
      <c r="M84" s="87" t="s">
        <v>133</v>
      </c>
      <c r="N84" s="88"/>
    </row>
    <row r="85" spans="1:14">
      <c r="A85" s="86" t="s">
        <v>111</v>
      </c>
      <c r="B85" s="104" t="s">
        <v>111</v>
      </c>
      <c r="C85" s="87" t="s">
        <v>150</v>
      </c>
      <c r="D85" s="87" t="s">
        <v>112</v>
      </c>
      <c r="E85" s="87" t="s">
        <v>94</v>
      </c>
      <c r="F85" s="87" t="s">
        <v>113</v>
      </c>
      <c r="G85" s="87" t="s">
        <v>95</v>
      </c>
      <c r="H85" s="87">
        <v>1103</v>
      </c>
      <c r="I85" s="87" t="s">
        <v>114</v>
      </c>
      <c r="J85" s="87" t="s">
        <v>132</v>
      </c>
      <c r="K85" s="87">
        <v>4969</v>
      </c>
      <c r="L85" s="87" t="s">
        <v>119</v>
      </c>
      <c r="M85" s="87" t="s">
        <v>133</v>
      </c>
      <c r="N85" s="88"/>
    </row>
    <row r="86" spans="1:14">
      <c r="A86" s="86" t="s">
        <v>111</v>
      </c>
      <c r="B86" s="104" t="s">
        <v>111</v>
      </c>
      <c r="C86" s="87" t="s">
        <v>150</v>
      </c>
      <c r="D86" s="87" t="s">
        <v>136</v>
      </c>
      <c r="E86" s="87" t="s">
        <v>84</v>
      </c>
      <c r="F86" s="87" t="s">
        <v>113</v>
      </c>
      <c r="G86" s="87" t="s">
        <v>88</v>
      </c>
      <c r="H86" s="87">
        <v>700</v>
      </c>
      <c r="I86" s="87" t="s">
        <v>114</v>
      </c>
      <c r="J86" s="87" t="s">
        <v>124</v>
      </c>
      <c r="K86" s="87">
        <v>4131</v>
      </c>
      <c r="L86" s="87" t="s">
        <v>119</v>
      </c>
      <c r="M86" s="87" t="s">
        <v>134</v>
      </c>
      <c r="N86" s="88"/>
    </row>
    <row r="87" spans="1:14">
      <c r="A87" s="86" t="s">
        <v>111</v>
      </c>
      <c r="B87" s="104" t="s">
        <v>111</v>
      </c>
      <c r="C87" s="87" t="s">
        <v>150</v>
      </c>
      <c r="D87" s="87" t="s">
        <v>136</v>
      </c>
      <c r="E87" s="87" t="s">
        <v>84</v>
      </c>
      <c r="F87" s="87" t="s">
        <v>113</v>
      </c>
      <c r="G87" s="87" t="s">
        <v>88</v>
      </c>
      <c r="H87" s="87">
        <v>700</v>
      </c>
      <c r="I87" s="87" t="s">
        <v>114</v>
      </c>
      <c r="J87" s="87" t="s">
        <v>124</v>
      </c>
      <c r="K87" s="87">
        <v>4131</v>
      </c>
      <c r="L87" s="87" t="s">
        <v>119</v>
      </c>
      <c r="M87" s="87" t="s">
        <v>134</v>
      </c>
      <c r="N87" s="88"/>
    </row>
    <row r="88" spans="1:14">
      <c r="A88" s="86" t="s">
        <v>111</v>
      </c>
      <c r="B88" s="104" t="s">
        <v>111</v>
      </c>
      <c r="C88" s="87" t="s">
        <v>150</v>
      </c>
      <c r="D88" s="87" t="s">
        <v>136</v>
      </c>
      <c r="E88" s="87" t="s">
        <v>84</v>
      </c>
      <c r="F88" s="87" t="s">
        <v>113</v>
      </c>
      <c r="G88" s="87" t="s">
        <v>88</v>
      </c>
      <c r="H88" s="87">
        <v>700</v>
      </c>
      <c r="I88" s="87" t="s">
        <v>114</v>
      </c>
      <c r="J88" s="87" t="s">
        <v>124</v>
      </c>
      <c r="K88" s="87">
        <v>4131</v>
      </c>
      <c r="L88" s="87" t="s">
        <v>119</v>
      </c>
      <c r="M88" s="87" t="s">
        <v>134</v>
      </c>
      <c r="N88" s="88"/>
    </row>
    <row r="89" spans="1:14">
      <c r="A89" s="86" t="s">
        <v>111</v>
      </c>
      <c r="B89" s="104" t="s">
        <v>111</v>
      </c>
      <c r="C89" s="87" t="s">
        <v>151</v>
      </c>
      <c r="D89" s="87" t="s">
        <v>112</v>
      </c>
      <c r="E89" s="87" t="s">
        <v>94</v>
      </c>
      <c r="F89" s="87" t="s">
        <v>113</v>
      </c>
      <c r="G89" s="87" t="s">
        <v>95</v>
      </c>
      <c r="H89" s="87">
        <v>1111</v>
      </c>
      <c r="I89" s="87" t="s">
        <v>114</v>
      </c>
      <c r="J89" s="87" t="s">
        <v>132</v>
      </c>
      <c r="K89" s="87">
        <v>4513</v>
      </c>
      <c r="L89" s="87" t="s">
        <v>119</v>
      </c>
      <c r="M89" s="87" t="s">
        <v>117</v>
      </c>
      <c r="N89" s="88"/>
    </row>
    <row r="90" spans="1:14">
      <c r="A90" s="86" t="s">
        <v>111</v>
      </c>
      <c r="B90" s="104" t="s">
        <v>111</v>
      </c>
      <c r="C90" s="87" t="s">
        <v>151</v>
      </c>
      <c r="D90" s="87" t="s">
        <v>112</v>
      </c>
      <c r="E90" s="87" t="s">
        <v>84</v>
      </c>
      <c r="F90" s="87" t="s">
        <v>113</v>
      </c>
      <c r="G90" s="87" t="s">
        <v>86</v>
      </c>
      <c r="H90" s="87">
        <v>724</v>
      </c>
      <c r="I90" s="87" t="s">
        <v>114</v>
      </c>
      <c r="J90" s="87" t="s">
        <v>128</v>
      </c>
      <c r="K90" s="87">
        <v>4317</v>
      </c>
      <c r="L90" s="87" t="s">
        <v>119</v>
      </c>
      <c r="M90" s="87" t="s">
        <v>134</v>
      </c>
      <c r="N90" s="88"/>
    </row>
    <row r="91" spans="1:14">
      <c r="A91" s="86" t="s">
        <v>111</v>
      </c>
      <c r="B91" s="104" t="s">
        <v>111</v>
      </c>
      <c r="C91" s="87" t="s">
        <v>151</v>
      </c>
      <c r="D91" s="87" t="s">
        <v>121</v>
      </c>
      <c r="E91" s="87" t="s">
        <v>84</v>
      </c>
      <c r="F91" s="87" t="s">
        <v>113</v>
      </c>
      <c r="G91" s="87" t="s">
        <v>85</v>
      </c>
      <c r="H91" s="87">
        <v>606</v>
      </c>
      <c r="I91" s="87" t="s">
        <v>114</v>
      </c>
      <c r="J91" s="87" t="s">
        <v>135</v>
      </c>
      <c r="K91" s="87">
        <v>4316</v>
      </c>
      <c r="L91" s="87" t="s">
        <v>119</v>
      </c>
      <c r="M91" s="87" t="s">
        <v>125</v>
      </c>
      <c r="N91" s="88"/>
    </row>
    <row r="92" spans="1:14">
      <c r="A92" s="86" t="s">
        <v>111</v>
      </c>
      <c r="B92" s="104" t="s">
        <v>111</v>
      </c>
      <c r="C92" s="87" t="s">
        <v>151</v>
      </c>
      <c r="D92" s="87" t="s">
        <v>112</v>
      </c>
      <c r="E92" s="87" t="s">
        <v>84</v>
      </c>
      <c r="F92" s="87" t="s">
        <v>113</v>
      </c>
      <c r="G92" s="87" t="s">
        <v>85</v>
      </c>
      <c r="H92" s="87">
        <v>589</v>
      </c>
      <c r="I92" s="87" t="s">
        <v>114</v>
      </c>
      <c r="J92" s="87" t="s">
        <v>135</v>
      </c>
      <c r="K92" s="87">
        <v>4161</v>
      </c>
      <c r="L92" s="87" t="s">
        <v>119</v>
      </c>
      <c r="M92" s="87" t="s">
        <v>125</v>
      </c>
      <c r="N92" s="88"/>
    </row>
    <row r="93" spans="1:14">
      <c r="A93" s="86" t="s">
        <v>111</v>
      </c>
      <c r="B93" s="104" t="s">
        <v>111</v>
      </c>
      <c r="C93" s="87" t="s">
        <v>151</v>
      </c>
      <c r="D93" s="87" t="s">
        <v>121</v>
      </c>
      <c r="E93" s="87" t="s">
        <v>84</v>
      </c>
      <c r="F93" s="87" t="s">
        <v>113</v>
      </c>
      <c r="G93" s="87" t="s">
        <v>86</v>
      </c>
      <c r="H93" s="87">
        <v>756</v>
      </c>
      <c r="I93" s="87" t="s">
        <v>114</v>
      </c>
      <c r="J93" s="87" t="s">
        <v>128</v>
      </c>
      <c r="K93" s="87">
        <v>4159</v>
      </c>
      <c r="L93" s="87" t="s">
        <v>119</v>
      </c>
      <c r="M93" s="87" t="s">
        <v>123</v>
      </c>
      <c r="N93" s="88"/>
    </row>
    <row r="94" spans="1:14">
      <c r="A94" s="86" t="s">
        <v>111</v>
      </c>
      <c r="B94" s="104" t="s">
        <v>111</v>
      </c>
      <c r="C94" s="87" t="s">
        <v>151</v>
      </c>
      <c r="D94" s="87" t="s">
        <v>112</v>
      </c>
      <c r="E94" s="87" t="s">
        <v>84</v>
      </c>
      <c r="F94" s="87" t="s">
        <v>113</v>
      </c>
      <c r="G94" s="87" t="s">
        <v>87</v>
      </c>
      <c r="H94" s="87">
        <v>826</v>
      </c>
      <c r="I94" s="87" t="s">
        <v>114</v>
      </c>
      <c r="J94" s="87" t="s">
        <v>122</v>
      </c>
      <c r="K94" s="87">
        <v>4324</v>
      </c>
      <c r="L94" s="87" t="s">
        <v>119</v>
      </c>
      <c r="M94" s="87" t="s">
        <v>127</v>
      </c>
      <c r="N94" s="88"/>
    </row>
    <row r="95" spans="1:14">
      <c r="A95" s="86" t="s">
        <v>111</v>
      </c>
      <c r="B95" s="104" t="s">
        <v>111</v>
      </c>
      <c r="C95" s="87" t="s">
        <v>151</v>
      </c>
      <c r="D95" s="87" t="s">
        <v>112</v>
      </c>
      <c r="E95" s="87" t="s">
        <v>84</v>
      </c>
      <c r="F95" s="87" t="s">
        <v>113</v>
      </c>
      <c r="G95" s="87" t="s">
        <v>85</v>
      </c>
      <c r="H95" s="87">
        <v>616</v>
      </c>
      <c r="I95" s="87" t="s">
        <v>114</v>
      </c>
      <c r="J95" s="87" t="s">
        <v>135</v>
      </c>
      <c r="K95" s="87">
        <v>4329</v>
      </c>
      <c r="L95" s="87" t="s">
        <v>119</v>
      </c>
      <c r="M95" s="87" t="s">
        <v>125</v>
      </c>
      <c r="N95" s="88"/>
    </row>
    <row r="96" spans="1:14">
      <c r="A96" s="86" t="s">
        <v>111</v>
      </c>
      <c r="B96" s="104" t="s">
        <v>111</v>
      </c>
      <c r="C96" s="87" t="s">
        <v>151</v>
      </c>
      <c r="D96" s="87" t="s">
        <v>112</v>
      </c>
      <c r="E96" s="87" t="s">
        <v>84</v>
      </c>
      <c r="F96" s="87" t="s">
        <v>113</v>
      </c>
      <c r="G96" s="87" t="s">
        <v>85</v>
      </c>
      <c r="H96" s="87">
        <v>610</v>
      </c>
      <c r="I96" s="87" t="s">
        <v>114</v>
      </c>
      <c r="J96" s="87" t="s">
        <v>135</v>
      </c>
      <c r="K96" s="87">
        <v>4354</v>
      </c>
      <c r="L96" s="87" t="s">
        <v>119</v>
      </c>
      <c r="M96" s="87" t="s">
        <v>125</v>
      </c>
      <c r="N96" s="88"/>
    </row>
    <row r="97" spans="1:14">
      <c r="A97" s="86" t="s">
        <v>111</v>
      </c>
      <c r="B97" s="104" t="s">
        <v>111</v>
      </c>
      <c r="C97" s="87" t="s">
        <v>151</v>
      </c>
      <c r="D97" s="87" t="s">
        <v>112</v>
      </c>
      <c r="E97" s="87" t="s">
        <v>84</v>
      </c>
      <c r="F97" s="87" t="s">
        <v>113</v>
      </c>
      <c r="G97" s="87" t="s">
        <v>87</v>
      </c>
      <c r="H97" s="87">
        <v>833</v>
      </c>
      <c r="I97" s="87" t="s">
        <v>114</v>
      </c>
      <c r="J97" s="87" t="s">
        <v>122</v>
      </c>
      <c r="K97" s="87">
        <v>4350</v>
      </c>
      <c r="L97" s="87" t="s">
        <v>119</v>
      </c>
      <c r="M97" s="87" t="s">
        <v>127</v>
      </c>
      <c r="N97" s="88"/>
    </row>
    <row r="98" spans="1:14">
      <c r="A98" s="86" t="s">
        <v>111</v>
      </c>
      <c r="B98" s="104" t="s">
        <v>111</v>
      </c>
      <c r="C98" s="87" t="s">
        <v>151</v>
      </c>
      <c r="D98" s="87" t="s">
        <v>112</v>
      </c>
      <c r="E98" s="87" t="s">
        <v>84</v>
      </c>
      <c r="F98" s="87" t="s">
        <v>113</v>
      </c>
      <c r="G98" s="87" t="s">
        <v>85</v>
      </c>
      <c r="H98" s="87">
        <v>590</v>
      </c>
      <c r="I98" s="87" t="s">
        <v>114</v>
      </c>
      <c r="J98" s="87" t="s">
        <v>135</v>
      </c>
      <c r="K98" s="87">
        <v>4142</v>
      </c>
      <c r="L98" s="87" t="s">
        <v>119</v>
      </c>
      <c r="M98" s="87" t="s">
        <v>125</v>
      </c>
      <c r="N98" s="88"/>
    </row>
    <row r="99" spans="1:14">
      <c r="A99" s="86" t="s">
        <v>111</v>
      </c>
      <c r="B99" s="104" t="s">
        <v>111</v>
      </c>
      <c r="C99" s="87" t="s">
        <v>151</v>
      </c>
      <c r="D99" s="87" t="s">
        <v>121</v>
      </c>
      <c r="E99" s="87" t="s">
        <v>84</v>
      </c>
      <c r="F99" s="87" t="s">
        <v>113</v>
      </c>
      <c r="G99" s="87" t="s">
        <v>85</v>
      </c>
      <c r="H99" s="87">
        <v>591</v>
      </c>
      <c r="I99" s="87" t="s">
        <v>114</v>
      </c>
      <c r="J99" s="87" t="s">
        <v>135</v>
      </c>
      <c r="K99" s="87">
        <v>4140</v>
      </c>
      <c r="L99" s="87" t="s">
        <v>119</v>
      </c>
      <c r="M99" s="87" t="s">
        <v>125</v>
      </c>
      <c r="N99" s="88"/>
    </row>
    <row r="100" spans="1:14">
      <c r="A100" s="86" t="s">
        <v>111</v>
      </c>
      <c r="B100" s="104" t="s">
        <v>111</v>
      </c>
      <c r="C100" s="87" t="s">
        <v>151</v>
      </c>
      <c r="D100" s="87" t="s">
        <v>112</v>
      </c>
      <c r="E100" s="87" t="s">
        <v>84</v>
      </c>
      <c r="F100" s="87" t="s">
        <v>113</v>
      </c>
      <c r="G100" s="87" t="s">
        <v>86</v>
      </c>
      <c r="H100" s="87">
        <v>736</v>
      </c>
      <c r="I100" s="87" t="s">
        <v>114</v>
      </c>
      <c r="J100" s="87" t="s">
        <v>128</v>
      </c>
      <c r="K100" s="87">
        <v>4319</v>
      </c>
      <c r="L100" s="87" t="s">
        <v>119</v>
      </c>
      <c r="M100" s="87" t="s">
        <v>134</v>
      </c>
      <c r="N100" s="88"/>
    </row>
    <row r="101" spans="1:14">
      <c r="A101" s="86" t="s">
        <v>111</v>
      </c>
      <c r="B101" s="104" t="s">
        <v>111</v>
      </c>
      <c r="C101" s="87" t="s">
        <v>151</v>
      </c>
      <c r="D101" s="87" t="s">
        <v>112</v>
      </c>
      <c r="E101" s="87" t="s">
        <v>84</v>
      </c>
      <c r="F101" s="87" t="s">
        <v>113</v>
      </c>
      <c r="G101" s="87" t="s">
        <v>85</v>
      </c>
      <c r="H101" s="87">
        <v>602</v>
      </c>
      <c r="I101" s="87" t="s">
        <v>114</v>
      </c>
      <c r="J101" s="87" t="s">
        <v>135</v>
      </c>
      <c r="K101" s="87">
        <v>4323</v>
      </c>
      <c r="L101" s="87" t="s">
        <v>119</v>
      </c>
      <c r="M101" s="87" t="s">
        <v>125</v>
      </c>
      <c r="N101" s="88"/>
    </row>
    <row r="102" spans="1:14">
      <c r="A102" s="86" t="s">
        <v>111</v>
      </c>
      <c r="B102" s="104" t="s">
        <v>111</v>
      </c>
      <c r="C102" s="87" t="s">
        <v>151</v>
      </c>
      <c r="D102" s="87" t="s">
        <v>112</v>
      </c>
      <c r="E102" s="87" t="s">
        <v>84</v>
      </c>
      <c r="F102" s="87" t="s">
        <v>113</v>
      </c>
      <c r="G102" s="87" t="s">
        <v>85</v>
      </c>
      <c r="H102" s="87">
        <v>613</v>
      </c>
      <c r="I102" s="87" t="s">
        <v>114</v>
      </c>
      <c r="J102" s="87" t="s">
        <v>135</v>
      </c>
      <c r="K102" s="87">
        <v>4359</v>
      </c>
      <c r="L102" s="87" t="s">
        <v>119</v>
      </c>
      <c r="M102" s="87" t="s">
        <v>125</v>
      </c>
      <c r="N102" s="88"/>
    </row>
    <row r="103" spans="1:14">
      <c r="A103" s="86" t="s">
        <v>111</v>
      </c>
      <c r="B103" s="104" t="s">
        <v>111</v>
      </c>
      <c r="C103" s="87" t="s">
        <v>151</v>
      </c>
      <c r="D103" s="87" t="s">
        <v>112</v>
      </c>
      <c r="E103" s="87" t="s">
        <v>84</v>
      </c>
      <c r="F103" s="87" t="s">
        <v>113</v>
      </c>
      <c r="G103" s="87" t="s">
        <v>87</v>
      </c>
      <c r="H103" s="87">
        <v>833</v>
      </c>
      <c r="I103" s="87" t="s">
        <v>114</v>
      </c>
      <c r="J103" s="87" t="s">
        <v>122</v>
      </c>
      <c r="K103" s="87">
        <v>4352</v>
      </c>
      <c r="L103" s="87" t="s">
        <v>119</v>
      </c>
      <c r="M103" s="87" t="s">
        <v>127</v>
      </c>
      <c r="N103" s="88"/>
    </row>
    <row r="104" spans="1:14">
      <c r="A104" s="86" t="s">
        <v>111</v>
      </c>
      <c r="B104" s="104" t="s">
        <v>111</v>
      </c>
      <c r="C104" s="87" t="s">
        <v>151</v>
      </c>
      <c r="D104" s="87" t="s">
        <v>121</v>
      </c>
      <c r="E104" s="87" t="s">
        <v>84</v>
      </c>
      <c r="F104" s="87" t="s">
        <v>113</v>
      </c>
      <c r="G104" s="87" t="s">
        <v>86</v>
      </c>
      <c r="H104" s="87">
        <v>753</v>
      </c>
      <c r="I104" s="87" t="s">
        <v>114</v>
      </c>
      <c r="J104" s="87" t="s">
        <v>128</v>
      </c>
      <c r="K104" s="87">
        <v>4035</v>
      </c>
      <c r="L104" s="87" t="s">
        <v>119</v>
      </c>
      <c r="M104" s="87" t="s">
        <v>123</v>
      </c>
      <c r="N104" s="88"/>
    </row>
    <row r="105" spans="1:14">
      <c r="A105" s="86" t="s">
        <v>111</v>
      </c>
      <c r="B105" s="104" t="s">
        <v>111</v>
      </c>
      <c r="C105" s="87" t="s">
        <v>151</v>
      </c>
      <c r="D105" s="87" t="s">
        <v>121</v>
      </c>
      <c r="E105" s="87" t="s">
        <v>84</v>
      </c>
      <c r="F105" s="87" t="s">
        <v>113</v>
      </c>
      <c r="G105" s="87" t="s">
        <v>86</v>
      </c>
      <c r="H105" s="87">
        <v>758</v>
      </c>
      <c r="I105" s="87" t="s">
        <v>114</v>
      </c>
      <c r="J105" s="87" t="s">
        <v>128</v>
      </c>
      <c r="K105" s="87">
        <v>4165</v>
      </c>
      <c r="L105" s="87" t="s">
        <v>119</v>
      </c>
      <c r="M105" s="87" t="s">
        <v>123</v>
      </c>
      <c r="N105" s="88"/>
    </row>
    <row r="106" spans="1:14">
      <c r="A106" s="86" t="s">
        <v>111</v>
      </c>
      <c r="B106" s="104" t="s">
        <v>111</v>
      </c>
      <c r="C106" s="87" t="s">
        <v>151</v>
      </c>
      <c r="D106" s="87" t="s">
        <v>112</v>
      </c>
      <c r="E106" s="87" t="s">
        <v>84</v>
      </c>
      <c r="F106" s="87" t="s">
        <v>113</v>
      </c>
      <c r="G106" s="87" t="s">
        <v>85</v>
      </c>
      <c r="H106" s="87">
        <v>586</v>
      </c>
      <c r="I106" s="87" t="s">
        <v>114</v>
      </c>
      <c r="J106" s="87" t="s">
        <v>135</v>
      </c>
      <c r="K106" s="87">
        <v>4165</v>
      </c>
      <c r="L106" s="87" t="s">
        <v>119</v>
      </c>
      <c r="M106" s="87" t="s">
        <v>125</v>
      </c>
      <c r="N106" s="88"/>
    </row>
    <row r="107" spans="1:14">
      <c r="A107" s="86" t="s">
        <v>111</v>
      </c>
      <c r="B107" s="104" t="s">
        <v>111</v>
      </c>
      <c r="C107" s="87" t="s">
        <v>151</v>
      </c>
      <c r="D107" s="87" t="s">
        <v>121</v>
      </c>
      <c r="E107" s="87" t="s">
        <v>84</v>
      </c>
      <c r="F107" s="87" t="s">
        <v>113</v>
      </c>
      <c r="G107" s="87" t="s">
        <v>85</v>
      </c>
      <c r="H107" s="87">
        <v>593</v>
      </c>
      <c r="I107" s="87" t="s">
        <v>114</v>
      </c>
      <c r="J107" s="87" t="s">
        <v>135</v>
      </c>
      <c r="K107" s="87">
        <v>4313</v>
      </c>
      <c r="L107" s="87" t="s">
        <v>119</v>
      </c>
      <c r="M107" s="87" t="s">
        <v>131</v>
      </c>
      <c r="N107" s="88"/>
    </row>
    <row r="108" spans="1:14">
      <c r="A108" s="86" t="s">
        <v>111</v>
      </c>
      <c r="B108" s="104" t="s">
        <v>111</v>
      </c>
      <c r="C108" s="87" t="s">
        <v>151</v>
      </c>
      <c r="D108" s="87" t="s">
        <v>112</v>
      </c>
      <c r="E108" s="87" t="s">
        <v>84</v>
      </c>
      <c r="F108" s="87" t="s">
        <v>113</v>
      </c>
      <c r="G108" s="87" t="s">
        <v>86</v>
      </c>
      <c r="H108" s="87">
        <v>736</v>
      </c>
      <c r="I108" s="87" t="s">
        <v>114</v>
      </c>
      <c r="J108" s="87" t="s">
        <v>128</v>
      </c>
      <c r="K108" s="87">
        <v>4313</v>
      </c>
      <c r="L108" s="87" t="s">
        <v>119</v>
      </c>
      <c r="M108" s="87" t="s">
        <v>134</v>
      </c>
      <c r="N108" s="88"/>
    </row>
    <row r="109" spans="1:14">
      <c r="A109" s="86" t="s">
        <v>111</v>
      </c>
      <c r="B109" s="104" t="s">
        <v>111</v>
      </c>
      <c r="C109" s="87" t="s">
        <v>151</v>
      </c>
      <c r="D109" s="87" t="s">
        <v>112</v>
      </c>
      <c r="E109" s="87" t="s">
        <v>84</v>
      </c>
      <c r="F109" s="87" t="s">
        <v>113</v>
      </c>
      <c r="G109" s="87" t="s">
        <v>87</v>
      </c>
      <c r="H109" s="87">
        <v>836</v>
      </c>
      <c r="I109" s="87" t="s">
        <v>114</v>
      </c>
      <c r="J109" s="87" t="s">
        <v>122</v>
      </c>
      <c r="K109" s="87">
        <v>5297</v>
      </c>
      <c r="L109" s="87" t="s">
        <v>119</v>
      </c>
      <c r="M109" s="87" t="s">
        <v>123</v>
      </c>
      <c r="N109" s="88"/>
    </row>
    <row r="110" spans="1:14">
      <c r="A110" s="86" t="s">
        <v>111</v>
      </c>
      <c r="B110" s="104" t="s">
        <v>111</v>
      </c>
      <c r="C110" s="87" t="s">
        <v>151</v>
      </c>
      <c r="D110" s="87" t="s">
        <v>121</v>
      </c>
      <c r="E110" s="87" t="s">
        <v>84</v>
      </c>
      <c r="F110" s="87" t="s">
        <v>113</v>
      </c>
      <c r="G110" s="87" t="s">
        <v>86</v>
      </c>
      <c r="H110" s="87">
        <v>763</v>
      </c>
      <c r="I110" s="87" t="s">
        <v>114</v>
      </c>
      <c r="J110" s="87" t="s">
        <v>128</v>
      </c>
      <c r="K110" s="87">
        <v>5296</v>
      </c>
      <c r="L110" s="87" t="s">
        <v>119</v>
      </c>
      <c r="M110" s="87" t="s">
        <v>129</v>
      </c>
      <c r="N110" s="88"/>
    </row>
    <row r="111" spans="1:14">
      <c r="A111" s="86" t="s">
        <v>111</v>
      </c>
      <c r="B111" s="104" t="s">
        <v>111</v>
      </c>
      <c r="C111" s="87" t="s">
        <v>151</v>
      </c>
      <c r="D111" s="87" t="s">
        <v>112</v>
      </c>
      <c r="E111" s="87" t="s">
        <v>94</v>
      </c>
      <c r="F111" s="87" t="s">
        <v>113</v>
      </c>
      <c r="G111" s="87" t="s">
        <v>95</v>
      </c>
      <c r="H111" s="87">
        <v>1112</v>
      </c>
      <c r="I111" s="87" t="s">
        <v>114</v>
      </c>
      <c r="J111" s="87" t="s">
        <v>132</v>
      </c>
      <c r="K111" s="87">
        <v>4513</v>
      </c>
      <c r="L111" s="87" t="s">
        <v>119</v>
      </c>
      <c r="M111" s="87" t="s">
        <v>117</v>
      </c>
      <c r="N111" s="88"/>
    </row>
    <row r="112" spans="1:14">
      <c r="A112" s="86" t="s">
        <v>111</v>
      </c>
      <c r="B112" s="104" t="s">
        <v>111</v>
      </c>
      <c r="C112" s="87" t="s">
        <v>151</v>
      </c>
      <c r="D112" s="87" t="s">
        <v>121</v>
      </c>
      <c r="E112" s="87" t="s">
        <v>84</v>
      </c>
      <c r="F112" s="87" t="s">
        <v>113</v>
      </c>
      <c r="G112" s="87" t="s">
        <v>86</v>
      </c>
      <c r="H112" s="87">
        <v>763</v>
      </c>
      <c r="I112" s="87" t="s">
        <v>114</v>
      </c>
      <c r="J112" s="87" t="s">
        <v>128</v>
      </c>
      <c r="K112" s="87">
        <v>4320</v>
      </c>
      <c r="L112" s="87" t="s">
        <v>119</v>
      </c>
      <c r="M112" s="87" t="s">
        <v>123</v>
      </c>
      <c r="N112" s="88"/>
    </row>
    <row r="113" spans="1:14">
      <c r="A113" s="86" t="s">
        <v>111</v>
      </c>
      <c r="B113" s="104" t="s">
        <v>111</v>
      </c>
      <c r="C113" s="87" t="s">
        <v>151</v>
      </c>
      <c r="D113" s="87" t="s">
        <v>112</v>
      </c>
      <c r="E113" s="87" t="s">
        <v>84</v>
      </c>
      <c r="F113" s="87" t="s">
        <v>113</v>
      </c>
      <c r="G113" s="87" t="s">
        <v>87</v>
      </c>
      <c r="H113" s="87">
        <v>832</v>
      </c>
      <c r="I113" s="87" t="s">
        <v>114</v>
      </c>
      <c r="J113" s="87" t="s">
        <v>122</v>
      </c>
      <c r="K113" s="87">
        <v>4319</v>
      </c>
      <c r="L113" s="87" t="s">
        <v>119</v>
      </c>
      <c r="M113" s="87" t="s">
        <v>127</v>
      </c>
      <c r="N113" s="88"/>
    </row>
    <row r="114" spans="1:14">
      <c r="A114" s="86" t="s">
        <v>111</v>
      </c>
      <c r="B114" s="104" t="s">
        <v>111</v>
      </c>
      <c r="C114" s="87" t="s">
        <v>151</v>
      </c>
      <c r="D114" s="87" t="s">
        <v>112</v>
      </c>
      <c r="E114" s="87" t="s">
        <v>84</v>
      </c>
      <c r="F114" s="87" t="s">
        <v>113</v>
      </c>
      <c r="G114" s="87" t="s">
        <v>85</v>
      </c>
      <c r="H114" s="87">
        <v>615</v>
      </c>
      <c r="I114" s="87" t="s">
        <v>114</v>
      </c>
      <c r="J114" s="87" t="s">
        <v>135</v>
      </c>
      <c r="K114" s="87">
        <v>4213</v>
      </c>
      <c r="L114" s="87" t="s">
        <v>119</v>
      </c>
      <c r="M114" s="87" t="s">
        <v>125</v>
      </c>
      <c r="N114" s="88"/>
    </row>
    <row r="115" spans="1:14">
      <c r="A115" s="86" t="s">
        <v>111</v>
      </c>
      <c r="B115" s="104" t="s">
        <v>111</v>
      </c>
      <c r="C115" s="87" t="s">
        <v>151</v>
      </c>
      <c r="D115" s="87" t="s">
        <v>112</v>
      </c>
      <c r="E115" s="87" t="s">
        <v>84</v>
      </c>
      <c r="F115" s="87" t="s">
        <v>113</v>
      </c>
      <c r="G115" s="87" t="s">
        <v>85</v>
      </c>
      <c r="H115" s="87">
        <v>610</v>
      </c>
      <c r="I115" s="87" t="s">
        <v>114</v>
      </c>
      <c r="J115" s="87" t="s">
        <v>135</v>
      </c>
      <c r="K115" s="87">
        <v>4214</v>
      </c>
      <c r="L115" s="87" t="s">
        <v>119</v>
      </c>
      <c r="M115" s="87" t="s">
        <v>125</v>
      </c>
      <c r="N115" s="88"/>
    </row>
    <row r="116" spans="1:14">
      <c r="A116" s="86" t="s">
        <v>111</v>
      </c>
      <c r="B116" s="104" t="s">
        <v>111</v>
      </c>
      <c r="C116" s="87" t="s">
        <v>151</v>
      </c>
      <c r="D116" s="87" t="s">
        <v>112</v>
      </c>
      <c r="E116" s="87" t="s">
        <v>84</v>
      </c>
      <c r="F116" s="87" t="s">
        <v>113</v>
      </c>
      <c r="G116" s="87" t="s">
        <v>87</v>
      </c>
      <c r="H116" s="87">
        <v>827</v>
      </c>
      <c r="I116" s="87" t="s">
        <v>114</v>
      </c>
      <c r="J116" s="87" t="s">
        <v>122</v>
      </c>
      <c r="K116" s="87">
        <v>4323</v>
      </c>
      <c r="L116" s="87" t="s">
        <v>119</v>
      </c>
      <c r="M116" s="87" t="s">
        <v>127</v>
      </c>
      <c r="N116" s="88"/>
    </row>
    <row r="117" spans="1:14">
      <c r="A117" s="86" t="s">
        <v>111</v>
      </c>
      <c r="B117" s="104" t="s">
        <v>111</v>
      </c>
      <c r="C117" s="87" t="s">
        <v>151</v>
      </c>
      <c r="D117" s="87" t="s">
        <v>121</v>
      </c>
      <c r="E117" s="87" t="s">
        <v>84</v>
      </c>
      <c r="F117" s="87" t="s">
        <v>113</v>
      </c>
      <c r="G117" s="87" t="s">
        <v>86</v>
      </c>
      <c r="H117" s="87">
        <v>761</v>
      </c>
      <c r="I117" s="87" t="s">
        <v>114</v>
      </c>
      <c r="J117" s="87" t="s">
        <v>128</v>
      </c>
      <c r="K117" s="87">
        <v>4324</v>
      </c>
      <c r="L117" s="87" t="s">
        <v>119</v>
      </c>
      <c r="M117" s="87" t="s">
        <v>123</v>
      </c>
      <c r="N117" s="88"/>
    </row>
    <row r="118" spans="1:14">
      <c r="A118" s="86" t="s">
        <v>111</v>
      </c>
      <c r="B118" s="104" t="s">
        <v>111</v>
      </c>
      <c r="C118" s="87" t="s">
        <v>151</v>
      </c>
      <c r="D118" s="87" t="s">
        <v>121</v>
      </c>
      <c r="E118" s="87" t="s">
        <v>84</v>
      </c>
      <c r="F118" s="87" t="s">
        <v>113</v>
      </c>
      <c r="G118" s="87" t="s">
        <v>86</v>
      </c>
      <c r="H118" s="87">
        <v>762</v>
      </c>
      <c r="I118" s="87" t="s">
        <v>114</v>
      </c>
      <c r="J118" s="87" t="s">
        <v>128</v>
      </c>
      <c r="K118" s="87">
        <v>4318</v>
      </c>
      <c r="L118" s="87" t="s">
        <v>119</v>
      </c>
      <c r="M118" s="87" t="s">
        <v>123</v>
      </c>
      <c r="N118" s="88"/>
    </row>
    <row r="119" spans="1:14">
      <c r="A119" s="86" t="s">
        <v>111</v>
      </c>
      <c r="B119" s="104" t="s">
        <v>111</v>
      </c>
      <c r="C119" s="87" t="s">
        <v>151</v>
      </c>
      <c r="D119" s="87" t="s">
        <v>112</v>
      </c>
      <c r="E119" s="87" t="s">
        <v>84</v>
      </c>
      <c r="F119" s="87" t="s">
        <v>113</v>
      </c>
      <c r="G119" s="87" t="s">
        <v>87</v>
      </c>
      <c r="H119" s="87">
        <v>837</v>
      </c>
      <c r="I119" s="87" t="s">
        <v>114</v>
      </c>
      <c r="J119" s="87" t="s">
        <v>122</v>
      </c>
      <c r="K119" s="87">
        <v>4316</v>
      </c>
      <c r="L119" s="87" t="s">
        <v>119</v>
      </c>
      <c r="M119" s="87" t="s">
        <v>130</v>
      </c>
      <c r="N119" s="88"/>
    </row>
    <row r="120" spans="1:14">
      <c r="A120" s="86" t="s">
        <v>111</v>
      </c>
      <c r="B120" s="104" t="s">
        <v>111</v>
      </c>
      <c r="C120" s="87" t="s">
        <v>151</v>
      </c>
      <c r="D120" s="87" t="s">
        <v>112</v>
      </c>
      <c r="E120" s="87" t="s">
        <v>84</v>
      </c>
      <c r="F120" s="87" t="s">
        <v>113</v>
      </c>
      <c r="G120" s="87" t="s">
        <v>85</v>
      </c>
      <c r="H120" s="87">
        <v>606</v>
      </c>
      <c r="I120" s="87" t="s">
        <v>114</v>
      </c>
      <c r="J120" s="87" t="s">
        <v>135</v>
      </c>
      <c r="K120" s="87">
        <v>4208</v>
      </c>
      <c r="L120" s="87" t="s">
        <v>119</v>
      </c>
      <c r="M120" s="87" t="s">
        <v>125</v>
      </c>
      <c r="N120" s="88"/>
    </row>
    <row r="121" spans="1:14">
      <c r="A121" s="86" t="s">
        <v>111</v>
      </c>
      <c r="B121" s="104" t="s">
        <v>111</v>
      </c>
      <c r="C121" s="87" t="s">
        <v>151</v>
      </c>
      <c r="D121" s="87" t="s">
        <v>112</v>
      </c>
      <c r="E121" s="87" t="s">
        <v>84</v>
      </c>
      <c r="F121" s="87" t="s">
        <v>113</v>
      </c>
      <c r="G121" s="87" t="s">
        <v>85</v>
      </c>
      <c r="H121" s="87">
        <v>606</v>
      </c>
      <c r="I121" s="87" t="s">
        <v>114</v>
      </c>
      <c r="J121" s="87" t="s">
        <v>135</v>
      </c>
      <c r="K121" s="87">
        <v>4208</v>
      </c>
      <c r="L121" s="87" t="s">
        <v>119</v>
      </c>
      <c r="M121" s="87" t="s">
        <v>125</v>
      </c>
      <c r="N121" s="88"/>
    </row>
    <row r="122" spans="1:14">
      <c r="A122" s="86" t="s">
        <v>111</v>
      </c>
      <c r="B122" s="104" t="s">
        <v>111</v>
      </c>
      <c r="C122" s="87" t="s">
        <v>151</v>
      </c>
      <c r="D122" s="87" t="s">
        <v>112</v>
      </c>
      <c r="E122" s="87" t="s">
        <v>84</v>
      </c>
      <c r="F122" s="87" t="s">
        <v>113</v>
      </c>
      <c r="G122" s="87" t="s">
        <v>87</v>
      </c>
      <c r="H122" s="87">
        <v>835</v>
      </c>
      <c r="I122" s="87" t="s">
        <v>114</v>
      </c>
      <c r="J122" s="87" t="s">
        <v>122</v>
      </c>
      <c r="K122" s="87">
        <v>5844</v>
      </c>
      <c r="L122" s="87" t="s">
        <v>119</v>
      </c>
      <c r="M122" s="87" t="s">
        <v>134</v>
      </c>
      <c r="N122" s="88"/>
    </row>
    <row r="123" spans="1:14">
      <c r="A123" s="86" t="s">
        <v>111</v>
      </c>
      <c r="B123" s="104" t="s">
        <v>111</v>
      </c>
      <c r="C123" s="87" t="s">
        <v>151</v>
      </c>
      <c r="D123" s="87" t="s">
        <v>121</v>
      </c>
      <c r="E123" s="87" t="s">
        <v>84</v>
      </c>
      <c r="F123" s="87" t="s">
        <v>113</v>
      </c>
      <c r="G123" s="87" t="s">
        <v>86</v>
      </c>
      <c r="H123" s="87">
        <v>761</v>
      </c>
      <c r="I123" s="87" t="s">
        <v>114</v>
      </c>
      <c r="J123" s="87" t="s">
        <v>128</v>
      </c>
      <c r="K123" s="87">
        <v>5842</v>
      </c>
      <c r="L123" s="87" t="s">
        <v>119</v>
      </c>
      <c r="M123" s="87" t="s">
        <v>129</v>
      </c>
      <c r="N123" s="88"/>
    </row>
    <row r="124" spans="1:14">
      <c r="A124" s="86" t="s">
        <v>111</v>
      </c>
      <c r="B124" s="104" t="s">
        <v>111</v>
      </c>
      <c r="C124" s="87" t="s">
        <v>151</v>
      </c>
      <c r="D124" s="87" t="s">
        <v>121</v>
      </c>
      <c r="E124" s="87" t="s">
        <v>84</v>
      </c>
      <c r="F124" s="87" t="s">
        <v>113</v>
      </c>
      <c r="G124" s="87" t="s">
        <v>86</v>
      </c>
      <c r="H124" s="87">
        <v>761</v>
      </c>
      <c r="I124" s="87" t="s">
        <v>114</v>
      </c>
      <c r="J124" s="87" t="s">
        <v>128</v>
      </c>
      <c r="K124" s="87">
        <v>4317</v>
      </c>
      <c r="L124" s="87" t="s">
        <v>119</v>
      </c>
      <c r="M124" s="87" t="s">
        <v>123</v>
      </c>
      <c r="N124" s="88"/>
    </row>
    <row r="125" spans="1:14">
      <c r="A125" s="86" t="s">
        <v>111</v>
      </c>
      <c r="B125" s="104" t="s">
        <v>111</v>
      </c>
      <c r="C125" s="87" t="s">
        <v>151</v>
      </c>
      <c r="D125" s="87" t="s">
        <v>112</v>
      </c>
      <c r="E125" s="87" t="s">
        <v>84</v>
      </c>
      <c r="F125" s="87" t="s">
        <v>113</v>
      </c>
      <c r="G125" s="87" t="s">
        <v>87</v>
      </c>
      <c r="H125" s="87">
        <v>836</v>
      </c>
      <c r="I125" s="87" t="s">
        <v>114</v>
      </c>
      <c r="J125" s="87" t="s">
        <v>122</v>
      </c>
      <c r="K125" s="87">
        <v>4318</v>
      </c>
      <c r="L125" s="87" t="s">
        <v>119</v>
      </c>
      <c r="M125" s="87" t="s">
        <v>130</v>
      </c>
      <c r="N125" s="88"/>
    </row>
    <row r="126" spans="1:14">
      <c r="A126" s="86" t="s">
        <v>111</v>
      </c>
      <c r="B126" s="104" t="s">
        <v>111</v>
      </c>
      <c r="C126" s="87" t="s">
        <v>151</v>
      </c>
      <c r="D126" s="87" t="s">
        <v>112</v>
      </c>
      <c r="E126" s="87" t="s">
        <v>94</v>
      </c>
      <c r="F126" s="87" t="s">
        <v>113</v>
      </c>
      <c r="G126" s="87" t="s">
        <v>95</v>
      </c>
      <c r="H126" s="87">
        <v>1104</v>
      </c>
      <c r="I126" s="87" t="s">
        <v>114</v>
      </c>
      <c r="J126" s="87" t="s">
        <v>132</v>
      </c>
      <c r="K126" s="87">
        <v>4503</v>
      </c>
      <c r="L126" s="87" t="s">
        <v>119</v>
      </c>
      <c r="M126" s="87" t="s">
        <v>117</v>
      </c>
      <c r="N126" s="88"/>
    </row>
    <row r="127" spans="1:14">
      <c r="A127" s="86" t="s">
        <v>111</v>
      </c>
      <c r="B127" s="104" t="s">
        <v>111</v>
      </c>
      <c r="C127" s="87" t="s">
        <v>151</v>
      </c>
      <c r="D127" s="87" t="s">
        <v>112</v>
      </c>
      <c r="E127" s="87" t="s">
        <v>94</v>
      </c>
      <c r="F127" s="87" t="s">
        <v>113</v>
      </c>
      <c r="G127" s="87" t="s">
        <v>95</v>
      </c>
      <c r="H127" s="87">
        <v>1103</v>
      </c>
      <c r="I127" s="87" t="s">
        <v>114</v>
      </c>
      <c r="J127" s="87" t="s">
        <v>132</v>
      </c>
      <c r="K127" s="87">
        <v>4504</v>
      </c>
      <c r="L127" s="87" t="s">
        <v>119</v>
      </c>
      <c r="M127" s="87" t="s">
        <v>117</v>
      </c>
      <c r="N127" s="88"/>
    </row>
    <row r="128" spans="1:14">
      <c r="A128" s="86" t="s">
        <v>111</v>
      </c>
      <c r="B128" s="104" t="s">
        <v>111</v>
      </c>
      <c r="C128" s="87" t="s">
        <v>151</v>
      </c>
      <c r="D128" s="87" t="s">
        <v>136</v>
      </c>
      <c r="E128" s="87" t="s">
        <v>84</v>
      </c>
      <c r="F128" s="87" t="s">
        <v>113</v>
      </c>
      <c r="G128" s="87" t="s">
        <v>88</v>
      </c>
      <c r="H128" s="87">
        <v>700</v>
      </c>
      <c r="I128" s="87" t="s">
        <v>114</v>
      </c>
      <c r="J128" s="87" t="s">
        <v>124</v>
      </c>
      <c r="K128" s="87">
        <v>4024</v>
      </c>
      <c r="L128" s="87" t="s">
        <v>119</v>
      </c>
      <c r="M128" s="87" t="s">
        <v>134</v>
      </c>
      <c r="N128" s="88"/>
    </row>
    <row r="129" spans="1:14">
      <c r="A129" s="86" t="s">
        <v>111</v>
      </c>
      <c r="B129" s="104" t="s">
        <v>111</v>
      </c>
      <c r="C129" s="87" t="s">
        <v>151</v>
      </c>
      <c r="D129" s="87" t="s">
        <v>136</v>
      </c>
      <c r="E129" s="87" t="s">
        <v>84</v>
      </c>
      <c r="F129" s="87" t="s">
        <v>113</v>
      </c>
      <c r="G129" s="87" t="s">
        <v>88</v>
      </c>
      <c r="H129" s="87">
        <v>700</v>
      </c>
      <c r="I129" s="87" t="s">
        <v>114</v>
      </c>
      <c r="J129" s="87" t="s">
        <v>124</v>
      </c>
      <c r="K129" s="87">
        <v>4024</v>
      </c>
      <c r="L129" s="87" t="s">
        <v>119</v>
      </c>
      <c r="M129" s="87" t="s">
        <v>134</v>
      </c>
      <c r="N129" s="88"/>
    </row>
    <row r="130" spans="1:14">
      <c r="A130" s="86" t="s">
        <v>111</v>
      </c>
      <c r="B130" s="104" t="s">
        <v>111</v>
      </c>
      <c r="C130" s="87" t="s">
        <v>151</v>
      </c>
      <c r="D130" s="87" t="s">
        <v>136</v>
      </c>
      <c r="E130" s="87" t="s">
        <v>84</v>
      </c>
      <c r="F130" s="87" t="s">
        <v>113</v>
      </c>
      <c r="G130" s="87" t="s">
        <v>88</v>
      </c>
      <c r="H130" s="87">
        <v>700</v>
      </c>
      <c r="I130" s="87" t="s">
        <v>114</v>
      </c>
      <c r="J130" s="87" t="s">
        <v>124</v>
      </c>
      <c r="K130" s="87">
        <v>4024</v>
      </c>
      <c r="L130" s="87" t="s">
        <v>119</v>
      </c>
      <c r="M130" s="87" t="s">
        <v>134</v>
      </c>
      <c r="N130" s="88"/>
    </row>
    <row r="131" spans="1:14">
      <c r="A131" s="86" t="s">
        <v>111</v>
      </c>
      <c r="B131" s="104" t="s">
        <v>111</v>
      </c>
      <c r="C131" s="87" t="s">
        <v>152</v>
      </c>
      <c r="D131" s="87" t="s">
        <v>112</v>
      </c>
      <c r="E131" s="87" t="s">
        <v>94</v>
      </c>
      <c r="F131" s="87" t="s">
        <v>113</v>
      </c>
      <c r="G131" s="87" t="s">
        <v>97</v>
      </c>
      <c r="H131" s="87">
        <v>1594</v>
      </c>
      <c r="I131" s="87" t="s">
        <v>114</v>
      </c>
      <c r="J131" s="87" t="s">
        <v>137</v>
      </c>
      <c r="K131" s="87">
        <v>4000</v>
      </c>
      <c r="L131" s="87" t="s">
        <v>116</v>
      </c>
      <c r="M131" s="87" t="s">
        <v>138</v>
      </c>
      <c r="N131" s="88"/>
    </row>
    <row r="132" spans="1:14">
      <c r="A132" s="86" t="s">
        <v>111</v>
      </c>
      <c r="B132" s="104" t="s">
        <v>111</v>
      </c>
      <c r="C132" s="87" t="s">
        <v>152</v>
      </c>
      <c r="D132" s="87" t="s">
        <v>112</v>
      </c>
      <c r="E132" s="87" t="s">
        <v>84</v>
      </c>
      <c r="F132" s="87" t="s">
        <v>113</v>
      </c>
      <c r="G132" s="87" t="s">
        <v>93</v>
      </c>
      <c r="H132" s="87">
        <v>1472</v>
      </c>
      <c r="I132" s="87" t="s">
        <v>114</v>
      </c>
      <c r="J132" s="87" t="s">
        <v>139</v>
      </c>
      <c r="K132" s="87">
        <v>4000</v>
      </c>
      <c r="L132" s="87" t="s">
        <v>116</v>
      </c>
      <c r="M132" s="87" t="s">
        <v>140</v>
      </c>
      <c r="N132" s="88"/>
    </row>
    <row r="133" spans="1:14">
      <c r="A133" s="86" t="s">
        <v>111</v>
      </c>
      <c r="B133" s="104" t="s">
        <v>111</v>
      </c>
      <c r="C133" s="87" t="s">
        <v>152</v>
      </c>
      <c r="D133" s="87" t="s">
        <v>121</v>
      </c>
      <c r="E133" s="87" t="s">
        <v>84</v>
      </c>
      <c r="F133" s="87" t="s">
        <v>113</v>
      </c>
      <c r="G133" s="87" t="s">
        <v>91</v>
      </c>
      <c r="H133" s="87">
        <v>948</v>
      </c>
      <c r="I133" s="87" t="s">
        <v>114</v>
      </c>
      <c r="J133" s="87" t="s">
        <v>126</v>
      </c>
      <c r="K133" s="87">
        <v>4015</v>
      </c>
      <c r="L133" s="87" t="s">
        <v>119</v>
      </c>
      <c r="M133" s="87" t="s">
        <v>141</v>
      </c>
      <c r="N133" s="88"/>
    </row>
    <row r="134" spans="1:14">
      <c r="A134" s="86" t="s">
        <v>111</v>
      </c>
      <c r="B134" s="104" t="s">
        <v>111</v>
      </c>
      <c r="C134" s="87" t="s">
        <v>152</v>
      </c>
      <c r="D134" s="87" t="s">
        <v>112</v>
      </c>
      <c r="E134" s="87" t="s">
        <v>84</v>
      </c>
      <c r="F134" s="87" t="s">
        <v>113</v>
      </c>
      <c r="G134" s="87" t="s">
        <v>91</v>
      </c>
      <c r="H134" s="87">
        <v>1024</v>
      </c>
      <c r="I134" s="87" t="s">
        <v>114</v>
      </c>
      <c r="J134" s="87" t="s">
        <v>118</v>
      </c>
      <c r="K134" s="87">
        <v>4000</v>
      </c>
      <c r="L134" s="87" t="s">
        <v>119</v>
      </c>
      <c r="M134" s="87" t="s">
        <v>133</v>
      </c>
      <c r="N134" s="88"/>
    </row>
    <row r="135" spans="1:14">
      <c r="A135" s="86" t="s">
        <v>111</v>
      </c>
      <c r="B135" s="104" t="s">
        <v>111</v>
      </c>
      <c r="C135" s="87" t="s">
        <v>152</v>
      </c>
      <c r="D135" s="87" t="s">
        <v>121</v>
      </c>
      <c r="E135" s="87" t="s">
        <v>84</v>
      </c>
      <c r="F135" s="87" t="s">
        <v>113</v>
      </c>
      <c r="G135" s="87" t="s">
        <v>90</v>
      </c>
      <c r="H135" s="87">
        <v>776</v>
      </c>
      <c r="I135" s="87" t="s">
        <v>114</v>
      </c>
      <c r="J135" s="87" t="s">
        <v>128</v>
      </c>
      <c r="K135" s="87">
        <v>4000</v>
      </c>
      <c r="L135" s="87" t="s">
        <v>119</v>
      </c>
      <c r="M135" s="87" t="s">
        <v>127</v>
      </c>
      <c r="N135" s="88"/>
    </row>
    <row r="136" spans="1:14">
      <c r="A136" s="86" t="s">
        <v>111</v>
      </c>
      <c r="B136" s="104" t="s">
        <v>111</v>
      </c>
      <c r="C136" s="87" t="s">
        <v>152</v>
      </c>
      <c r="D136" s="87" t="s">
        <v>112</v>
      </c>
      <c r="E136" s="87" t="s">
        <v>84</v>
      </c>
      <c r="F136" s="87" t="s">
        <v>113</v>
      </c>
      <c r="G136" s="87" t="s">
        <v>93</v>
      </c>
      <c r="H136" s="87">
        <v>1388</v>
      </c>
      <c r="I136" s="87" t="s">
        <v>114</v>
      </c>
      <c r="J136" s="87" t="s">
        <v>142</v>
      </c>
      <c r="K136" s="87">
        <v>4000</v>
      </c>
      <c r="L136" s="87" t="s">
        <v>116</v>
      </c>
      <c r="M136" s="87" t="s">
        <v>143</v>
      </c>
      <c r="N136" s="88"/>
    </row>
    <row r="137" spans="1:14">
      <c r="A137" s="86" t="s">
        <v>111</v>
      </c>
      <c r="B137" s="104" t="s">
        <v>111</v>
      </c>
      <c r="C137" s="87" t="s">
        <v>152</v>
      </c>
      <c r="D137" s="87" t="s">
        <v>112</v>
      </c>
      <c r="E137" s="87" t="s">
        <v>84</v>
      </c>
      <c r="F137" s="87" t="s">
        <v>113</v>
      </c>
      <c r="G137" s="87" t="s">
        <v>91</v>
      </c>
      <c r="H137" s="87">
        <v>1048</v>
      </c>
      <c r="I137" s="87" t="s">
        <v>114</v>
      </c>
      <c r="J137" s="87" t="s">
        <v>132</v>
      </c>
      <c r="K137" s="87">
        <v>4025</v>
      </c>
      <c r="L137" s="87" t="s">
        <v>119</v>
      </c>
      <c r="M137" s="87" t="s">
        <v>117</v>
      </c>
      <c r="N137" s="88"/>
    </row>
    <row r="138" spans="1:14">
      <c r="A138" s="86" t="s">
        <v>111</v>
      </c>
      <c r="B138" s="104" t="s">
        <v>111</v>
      </c>
      <c r="C138" s="87" t="s">
        <v>152</v>
      </c>
      <c r="D138" s="87" t="s">
        <v>112</v>
      </c>
      <c r="E138" s="87" t="s">
        <v>84</v>
      </c>
      <c r="F138" s="87" t="s">
        <v>113</v>
      </c>
      <c r="G138" s="87" t="s">
        <v>91</v>
      </c>
      <c r="H138" s="87">
        <v>1038</v>
      </c>
      <c r="I138" s="87" t="s">
        <v>114</v>
      </c>
      <c r="J138" s="87" t="s">
        <v>132</v>
      </c>
      <c r="K138" s="87">
        <v>4030</v>
      </c>
      <c r="L138" s="87" t="s">
        <v>119</v>
      </c>
      <c r="M138" s="87" t="s">
        <v>117</v>
      </c>
      <c r="N138" s="88"/>
    </row>
    <row r="139" spans="1:14">
      <c r="A139" s="86" t="s">
        <v>111</v>
      </c>
      <c r="B139" s="104" t="s">
        <v>111</v>
      </c>
      <c r="C139" s="87" t="s">
        <v>152</v>
      </c>
      <c r="D139" s="87" t="s">
        <v>112</v>
      </c>
      <c r="E139" s="87" t="s">
        <v>84</v>
      </c>
      <c r="F139" s="87" t="s">
        <v>113</v>
      </c>
      <c r="G139" s="87" t="s">
        <v>93</v>
      </c>
      <c r="H139" s="87">
        <v>1494</v>
      </c>
      <c r="I139" s="87" t="s">
        <v>114</v>
      </c>
      <c r="J139" s="87" t="s">
        <v>139</v>
      </c>
      <c r="K139" s="87">
        <v>4000</v>
      </c>
      <c r="L139" s="87" t="s">
        <v>116</v>
      </c>
      <c r="M139" s="87" t="s">
        <v>144</v>
      </c>
      <c r="N139" s="88"/>
    </row>
    <row r="140" spans="1:14">
      <c r="A140" s="86" t="s">
        <v>111</v>
      </c>
      <c r="B140" s="104" t="s">
        <v>111</v>
      </c>
      <c r="C140" s="87" t="s">
        <v>152</v>
      </c>
      <c r="D140" s="87" t="s">
        <v>112</v>
      </c>
      <c r="E140" s="87" t="s">
        <v>84</v>
      </c>
      <c r="F140" s="87" t="s">
        <v>113</v>
      </c>
      <c r="G140" s="87" t="s">
        <v>90</v>
      </c>
      <c r="H140" s="87">
        <v>901</v>
      </c>
      <c r="I140" s="87" t="s">
        <v>114</v>
      </c>
      <c r="J140" s="87" t="s">
        <v>126</v>
      </c>
      <c r="K140" s="87">
        <v>4000</v>
      </c>
      <c r="L140" s="87" t="s">
        <v>119</v>
      </c>
      <c r="M140" s="87" t="s">
        <v>145</v>
      </c>
      <c r="N140" s="88"/>
    </row>
    <row r="141" spans="1:14">
      <c r="A141" s="86" t="s">
        <v>111</v>
      </c>
      <c r="B141" s="104" t="s">
        <v>111</v>
      </c>
      <c r="C141" s="87" t="s">
        <v>152</v>
      </c>
      <c r="D141" s="87" t="s">
        <v>121</v>
      </c>
      <c r="E141" s="87" t="s">
        <v>84</v>
      </c>
      <c r="F141" s="87" t="s">
        <v>113</v>
      </c>
      <c r="G141" s="87" t="s">
        <v>90</v>
      </c>
      <c r="H141" s="87">
        <v>755</v>
      </c>
      <c r="I141" s="87" t="s">
        <v>114</v>
      </c>
      <c r="J141" s="87" t="s">
        <v>128</v>
      </c>
      <c r="K141" s="87">
        <v>4001</v>
      </c>
      <c r="L141" s="87" t="s">
        <v>119</v>
      </c>
      <c r="M141" s="87" t="s">
        <v>123</v>
      </c>
      <c r="N141" s="88"/>
    </row>
    <row r="142" spans="1:14">
      <c r="A142" s="86" t="s">
        <v>111</v>
      </c>
      <c r="B142" s="104" t="s">
        <v>111</v>
      </c>
      <c r="C142" s="87" t="s">
        <v>152</v>
      </c>
      <c r="D142" s="87" t="s">
        <v>112</v>
      </c>
      <c r="E142" s="87" t="s">
        <v>84</v>
      </c>
      <c r="F142" s="87" t="s">
        <v>113</v>
      </c>
      <c r="G142" s="87" t="s">
        <v>93</v>
      </c>
      <c r="H142" s="87">
        <v>1390</v>
      </c>
      <c r="I142" s="87" t="s">
        <v>114</v>
      </c>
      <c r="J142" s="87" t="s">
        <v>142</v>
      </c>
      <c r="K142" s="87">
        <v>4000</v>
      </c>
      <c r="L142" s="87" t="s">
        <v>116</v>
      </c>
      <c r="M142" s="87" t="s">
        <v>143</v>
      </c>
      <c r="N142" s="88"/>
    </row>
    <row r="143" spans="1:14">
      <c r="A143" s="86" t="s">
        <v>111</v>
      </c>
      <c r="B143" s="104" t="s">
        <v>111</v>
      </c>
      <c r="C143" s="87" t="s">
        <v>152</v>
      </c>
      <c r="D143" s="87" t="s">
        <v>112</v>
      </c>
      <c r="E143" s="87" t="s">
        <v>84</v>
      </c>
      <c r="F143" s="87" t="s">
        <v>113</v>
      </c>
      <c r="G143" s="87" t="s">
        <v>91</v>
      </c>
      <c r="H143" s="87">
        <v>1020</v>
      </c>
      <c r="I143" s="87" t="s">
        <v>114</v>
      </c>
      <c r="J143" s="87" t="s">
        <v>118</v>
      </c>
      <c r="K143" s="87">
        <v>4024</v>
      </c>
      <c r="L143" s="87" t="s">
        <v>119</v>
      </c>
      <c r="M143" s="87" t="s">
        <v>133</v>
      </c>
      <c r="N143" s="88"/>
    </row>
    <row r="144" spans="1:14">
      <c r="A144" s="86" t="s">
        <v>111</v>
      </c>
      <c r="B144" s="104" t="s">
        <v>111</v>
      </c>
      <c r="C144" s="87" t="s">
        <v>152</v>
      </c>
      <c r="D144" s="87" t="s">
        <v>112</v>
      </c>
      <c r="E144" s="87" t="s">
        <v>84</v>
      </c>
      <c r="F144" s="87" t="s">
        <v>113</v>
      </c>
      <c r="G144" s="87" t="s">
        <v>91</v>
      </c>
      <c r="H144" s="87">
        <v>1044</v>
      </c>
      <c r="I144" s="87" t="s">
        <v>114</v>
      </c>
      <c r="J144" s="87" t="s">
        <v>132</v>
      </c>
      <c r="K144" s="87">
        <v>4035</v>
      </c>
      <c r="L144" s="87" t="s">
        <v>119</v>
      </c>
      <c r="M144" s="87" t="s">
        <v>117</v>
      </c>
      <c r="N144" s="88"/>
    </row>
    <row r="145" spans="1:14">
      <c r="A145" s="86" t="s">
        <v>111</v>
      </c>
      <c r="B145" s="104" t="s">
        <v>111</v>
      </c>
      <c r="C145" s="87" t="s">
        <v>152</v>
      </c>
      <c r="D145" s="87" t="s">
        <v>112</v>
      </c>
      <c r="E145" s="87" t="s">
        <v>84</v>
      </c>
      <c r="F145" s="87" t="s">
        <v>113</v>
      </c>
      <c r="G145" s="87" t="s">
        <v>93</v>
      </c>
      <c r="H145" s="87">
        <v>1488</v>
      </c>
      <c r="I145" s="87" t="s">
        <v>114</v>
      </c>
      <c r="J145" s="87" t="s">
        <v>139</v>
      </c>
      <c r="K145" s="87">
        <v>4000</v>
      </c>
      <c r="L145" s="87" t="s">
        <v>116</v>
      </c>
      <c r="M145" s="87" t="s">
        <v>140</v>
      </c>
      <c r="N145" s="88"/>
    </row>
    <row r="146" spans="1:14">
      <c r="A146" s="86" t="s">
        <v>111</v>
      </c>
      <c r="B146" s="104" t="s">
        <v>111</v>
      </c>
      <c r="C146" s="87" t="s">
        <v>152</v>
      </c>
      <c r="D146" s="87" t="s">
        <v>121</v>
      </c>
      <c r="E146" s="87" t="s">
        <v>84</v>
      </c>
      <c r="F146" s="87" t="s">
        <v>113</v>
      </c>
      <c r="G146" s="87" t="s">
        <v>91</v>
      </c>
      <c r="H146" s="87">
        <v>926</v>
      </c>
      <c r="I146" s="87" t="s">
        <v>114</v>
      </c>
      <c r="J146" s="87" t="s">
        <v>126</v>
      </c>
      <c r="K146" s="87">
        <v>4000</v>
      </c>
      <c r="L146" s="87" t="s">
        <v>119</v>
      </c>
      <c r="M146" s="87" t="s">
        <v>145</v>
      </c>
      <c r="N146" s="88"/>
    </row>
    <row r="147" spans="1:14">
      <c r="A147" s="86" t="s">
        <v>111</v>
      </c>
      <c r="B147" s="104" t="s">
        <v>111</v>
      </c>
      <c r="C147" s="87" t="s">
        <v>152</v>
      </c>
      <c r="D147" s="87" t="s">
        <v>121</v>
      </c>
      <c r="E147" s="87" t="s">
        <v>84</v>
      </c>
      <c r="F147" s="87" t="s">
        <v>113</v>
      </c>
      <c r="G147" s="87" t="s">
        <v>91</v>
      </c>
      <c r="H147" s="87">
        <v>935</v>
      </c>
      <c r="I147" s="87" t="s">
        <v>114</v>
      </c>
      <c r="J147" s="87" t="s">
        <v>126</v>
      </c>
      <c r="K147" s="87">
        <v>4000</v>
      </c>
      <c r="L147" s="87" t="s">
        <v>119</v>
      </c>
      <c r="M147" s="87" t="s">
        <v>145</v>
      </c>
      <c r="N147" s="88"/>
    </row>
    <row r="148" spans="1:14">
      <c r="A148" s="86" t="s">
        <v>111</v>
      </c>
      <c r="B148" s="104" t="s">
        <v>111</v>
      </c>
      <c r="C148" s="87" t="s">
        <v>152</v>
      </c>
      <c r="D148" s="87" t="s">
        <v>112</v>
      </c>
      <c r="E148" s="87" t="s">
        <v>84</v>
      </c>
      <c r="F148" s="87" t="s">
        <v>113</v>
      </c>
      <c r="G148" s="87" t="s">
        <v>91</v>
      </c>
      <c r="H148" s="87">
        <v>891</v>
      </c>
      <c r="I148" s="87" t="s">
        <v>114</v>
      </c>
      <c r="J148" s="87" t="s">
        <v>126</v>
      </c>
      <c r="K148" s="87">
        <v>4001</v>
      </c>
      <c r="L148" s="87" t="s">
        <v>119</v>
      </c>
      <c r="M148" s="87" t="s">
        <v>120</v>
      </c>
      <c r="N148" s="88"/>
    </row>
    <row r="149" spans="1:14">
      <c r="A149" s="86" t="s">
        <v>111</v>
      </c>
      <c r="B149" s="104" t="s">
        <v>111</v>
      </c>
      <c r="C149" s="87" t="s">
        <v>152</v>
      </c>
      <c r="D149" s="87" t="s">
        <v>121</v>
      </c>
      <c r="E149" s="87" t="s">
        <v>84</v>
      </c>
      <c r="F149" s="87" t="s">
        <v>113</v>
      </c>
      <c r="G149" s="87" t="s">
        <v>91</v>
      </c>
      <c r="H149" s="87">
        <v>913</v>
      </c>
      <c r="I149" s="87" t="s">
        <v>114</v>
      </c>
      <c r="J149" s="87" t="s">
        <v>126</v>
      </c>
      <c r="K149" s="87">
        <v>4015</v>
      </c>
      <c r="L149" s="87" t="s">
        <v>119</v>
      </c>
      <c r="M149" s="87" t="s">
        <v>145</v>
      </c>
      <c r="N149" s="88"/>
    </row>
    <row r="150" spans="1:14">
      <c r="A150" s="86" t="s">
        <v>111</v>
      </c>
      <c r="B150" s="104" t="s">
        <v>111</v>
      </c>
      <c r="C150" s="87" t="s">
        <v>152</v>
      </c>
      <c r="D150" s="87" t="s">
        <v>112</v>
      </c>
      <c r="E150" s="87" t="s">
        <v>84</v>
      </c>
      <c r="F150" s="87" t="s">
        <v>113</v>
      </c>
      <c r="G150" s="87" t="s">
        <v>93</v>
      </c>
      <c r="H150" s="87">
        <v>1492</v>
      </c>
      <c r="I150" s="87" t="s">
        <v>114</v>
      </c>
      <c r="J150" s="87" t="s">
        <v>139</v>
      </c>
      <c r="K150" s="87">
        <v>4000</v>
      </c>
      <c r="L150" s="87" t="s">
        <v>116</v>
      </c>
      <c r="M150" s="87" t="s">
        <v>144</v>
      </c>
      <c r="N150" s="88"/>
    </row>
    <row r="151" spans="1:14">
      <c r="A151" s="86" t="s">
        <v>111</v>
      </c>
      <c r="B151" s="104" t="s">
        <v>111</v>
      </c>
      <c r="C151" s="87" t="s">
        <v>152</v>
      </c>
      <c r="D151" s="87" t="s">
        <v>112</v>
      </c>
      <c r="E151" s="87" t="s">
        <v>84</v>
      </c>
      <c r="F151" s="87" t="s">
        <v>113</v>
      </c>
      <c r="G151" s="87" t="s">
        <v>93</v>
      </c>
      <c r="H151" s="87">
        <v>1492</v>
      </c>
      <c r="I151" s="87" t="s">
        <v>114</v>
      </c>
      <c r="J151" s="87" t="s">
        <v>139</v>
      </c>
      <c r="K151" s="87">
        <v>4979</v>
      </c>
      <c r="L151" s="87" t="s">
        <v>116</v>
      </c>
      <c r="M151" s="87" t="s">
        <v>146</v>
      </c>
      <c r="N151" s="88"/>
    </row>
    <row r="152" spans="1:14">
      <c r="A152" s="86" t="s">
        <v>111</v>
      </c>
      <c r="B152" s="104" t="s">
        <v>111</v>
      </c>
      <c r="C152" s="87" t="s">
        <v>152</v>
      </c>
      <c r="D152" s="87" t="s">
        <v>121</v>
      </c>
      <c r="E152" s="87" t="s">
        <v>84</v>
      </c>
      <c r="F152" s="87" t="s">
        <v>113</v>
      </c>
      <c r="G152" s="87" t="s">
        <v>91</v>
      </c>
      <c r="H152" s="87">
        <v>939</v>
      </c>
      <c r="I152" s="87" t="s">
        <v>114</v>
      </c>
      <c r="J152" s="87" t="s">
        <v>126</v>
      </c>
      <c r="K152" s="87">
        <v>4995</v>
      </c>
      <c r="L152" s="87" t="s">
        <v>119</v>
      </c>
      <c r="M152" s="87" t="s">
        <v>130</v>
      </c>
      <c r="N152" s="88"/>
    </row>
    <row r="153" spans="1:14">
      <c r="A153" s="86" t="s">
        <v>111</v>
      </c>
      <c r="B153" s="104" t="s">
        <v>111</v>
      </c>
      <c r="C153" s="87" t="s">
        <v>152</v>
      </c>
      <c r="D153" s="87" t="s">
        <v>112</v>
      </c>
      <c r="E153" s="87" t="s">
        <v>94</v>
      </c>
      <c r="F153" s="87" t="s">
        <v>113</v>
      </c>
      <c r="G153" s="87" t="s">
        <v>97</v>
      </c>
      <c r="H153" s="87">
        <v>1595</v>
      </c>
      <c r="I153" s="87" t="s">
        <v>114</v>
      </c>
      <c r="J153" s="87" t="s">
        <v>137</v>
      </c>
      <c r="K153" s="87">
        <v>4001</v>
      </c>
      <c r="L153" s="87" t="s">
        <v>116</v>
      </c>
      <c r="M153" s="87" t="s">
        <v>138</v>
      </c>
      <c r="N153" s="88"/>
    </row>
    <row r="154" spans="1:14">
      <c r="A154" s="86" t="s">
        <v>111</v>
      </c>
      <c r="B154" s="104" t="s">
        <v>111</v>
      </c>
      <c r="C154" s="87" t="s">
        <v>152</v>
      </c>
      <c r="D154" s="87" t="s">
        <v>121</v>
      </c>
      <c r="E154" s="87" t="s">
        <v>84</v>
      </c>
      <c r="F154" s="87" t="s">
        <v>113</v>
      </c>
      <c r="G154" s="87" t="s">
        <v>91</v>
      </c>
      <c r="H154" s="87">
        <v>938</v>
      </c>
      <c r="I154" s="87" t="s">
        <v>114</v>
      </c>
      <c r="J154" s="87" t="s">
        <v>126</v>
      </c>
      <c r="K154" s="87">
        <v>4020</v>
      </c>
      <c r="L154" s="87" t="s">
        <v>119</v>
      </c>
      <c r="M154" s="87" t="s">
        <v>145</v>
      </c>
      <c r="N154" s="88"/>
    </row>
    <row r="155" spans="1:14">
      <c r="A155" s="86" t="s">
        <v>111</v>
      </c>
      <c r="B155" s="104" t="s">
        <v>111</v>
      </c>
      <c r="C155" s="87" t="s">
        <v>152</v>
      </c>
      <c r="D155" s="87" t="s">
        <v>112</v>
      </c>
      <c r="E155" s="87" t="s">
        <v>84</v>
      </c>
      <c r="F155" s="87" t="s">
        <v>113</v>
      </c>
      <c r="G155" s="87" t="s">
        <v>93</v>
      </c>
      <c r="H155" s="87">
        <v>1488</v>
      </c>
      <c r="I155" s="87" t="s">
        <v>114</v>
      </c>
      <c r="J155" s="87" t="s">
        <v>139</v>
      </c>
      <c r="K155" s="87">
        <v>4000</v>
      </c>
      <c r="L155" s="87" t="s">
        <v>116</v>
      </c>
      <c r="M155" s="87" t="s">
        <v>140</v>
      </c>
      <c r="N155" s="88"/>
    </row>
    <row r="156" spans="1:14">
      <c r="A156" s="86" t="s">
        <v>111</v>
      </c>
      <c r="B156" s="104" t="s">
        <v>111</v>
      </c>
      <c r="C156" s="87" t="s">
        <v>152</v>
      </c>
      <c r="D156" s="87" t="s">
        <v>112</v>
      </c>
      <c r="E156" s="87" t="s">
        <v>84</v>
      </c>
      <c r="F156" s="87" t="s">
        <v>113</v>
      </c>
      <c r="G156" s="87" t="s">
        <v>91</v>
      </c>
      <c r="H156" s="87">
        <v>1047</v>
      </c>
      <c r="I156" s="87" t="s">
        <v>114</v>
      </c>
      <c r="J156" s="87" t="s">
        <v>132</v>
      </c>
      <c r="K156" s="87">
        <v>4000</v>
      </c>
      <c r="L156" s="87" t="s">
        <v>119</v>
      </c>
      <c r="M156" s="87" t="s">
        <v>117</v>
      </c>
      <c r="N156" s="88"/>
    </row>
    <row r="157" spans="1:14">
      <c r="A157" s="86" t="s">
        <v>111</v>
      </c>
      <c r="B157" s="104" t="s">
        <v>111</v>
      </c>
      <c r="C157" s="87" t="s">
        <v>152</v>
      </c>
      <c r="D157" s="87" t="s">
        <v>112</v>
      </c>
      <c r="E157" s="87" t="s">
        <v>84</v>
      </c>
      <c r="F157" s="87" t="s">
        <v>113</v>
      </c>
      <c r="G157" s="87" t="s">
        <v>91</v>
      </c>
      <c r="H157" s="87">
        <v>1036</v>
      </c>
      <c r="I157" s="87" t="s">
        <v>114</v>
      </c>
      <c r="J157" s="87" t="s">
        <v>132</v>
      </c>
      <c r="K157" s="87">
        <v>4001</v>
      </c>
      <c r="L157" s="87" t="s">
        <v>119</v>
      </c>
      <c r="M157" s="87" t="s">
        <v>117</v>
      </c>
      <c r="N157" s="88"/>
    </row>
    <row r="158" spans="1:14">
      <c r="A158" s="86" t="s">
        <v>111</v>
      </c>
      <c r="B158" s="104" t="s">
        <v>111</v>
      </c>
      <c r="C158" s="87" t="s">
        <v>152</v>
      </c>
      <c r="D158" s="87" t="s">
        <v>112</v>
      </c>
      <c r="E158" s="87" t="s">
        <v>84</v>
      </c>
      <c r="F158" s="87" t="s">
        <v>113</v>
      </c>
      <c r="G158" s="87" t="s">
        <v>93</v>
      </c>
      <c r="H158" s="87">
        <v>1498</v>
      </c>
      <c r="I158" s="87" t="s">
        <v>114</v>
      </c>
      <c r="J158" s="87" t="s">
        <v>139</v>
      </c>
      <c r="K158" s="87">
        <v>4000</v>
      </c>
      <c r="L158" s="87" t="s">
        <v>116</v>
      </c>
      <c r="M158" s="87" t="s">
        <v>144</v>
      </c>
      <c r="N158" s="88"/>
    </row>
    <row r="159" spans="1:14">
      <c r="A159" s="86" t="s">
        <v>111</v>
      </c>
      <c r="B159" s="104" t="s">
        <v>111</v>
      </c>
      <c r="C159" s="87" t="s">
        <v>152</v>
      </c>
      <c r="D159" s="87" t="s">
        <v>121</v>
      </c>
      <c r="E159" s="87" t="s">
        <v>84</v>
      </c>
      <c r="F159" s="87" t="s">
        <v>113</v>
      </c>
      <c r="G159" s="87" t="s">
        <v>91</v>
      </c>
      <c r="H159" s="87">
        <v>937</v>
      </c>
      <c r="I159" s="87" t="s">
        <v>114</v>
      </c>
      <c r="J159" s="87" t="s">
        <v>126</v>
      </c>
      <c r="K159" s="87">
        <v>4022</v>
      </c>
      <c r="L159" s="87" t="s">
        <v>119</v>
      </c>
      <c r="M159" s="87" t="s">
        <v>145</v>
      </c>
      <c r="N159" s="88"/>
    </row>
    <row r="160" spans="1:14">
      <c r="A160" s="86" t="s">
        <v>111</v>
      </c>
      <c r="B160" s="104" t="s">
        <v>111</v>
      </c>
      <c r="C160" s="87" t="s">
        <v>152</v>
      </c>
      <c r="D160" s="87" t="s">
        <v>121</v>
      </c>
      <c r="E160" s="87" t="s">
        <v>84</v>
      </c>
      <c r="F160" s="87" t="s">
        <v>113</v>
      </c>
      <c r="G160" s="87" t="s">
        <v>93</v>
      </c>
      <c r="H160" s="87">
        <v>1492</v>
      </c>
      <c r="I160" s="87" t="s">
        <v>114</v>
      </c>
      <c r="J160" s="87" t="s">
        <v>139</v>
      </c>
      <c r="K160" s="87">
        <v>4000</v>
      </c>
      <c r="L160" s="87" t="s">
        <v>116</v>
      </c>
      <c r="M160" s="87" t="s">
        <v>144</v>
      </c>
      <c r="N160" s="88"/>
    </row>
    <row r="161" spans="1:14">
      <c r="A161" s="86" t="s">
        <v>111</v>
      </c>
      <c r="B161" s="104" t="s">
        <v>111</v>
      </c>
      <c r="C161" s="87" t="s">
        <v>152</v>
      </c>
      <c r="D161" s="87" t="s">
        <v>112</v>
      </c>
      <c r="E161" s="87" t="s">
        <v>84</v>
      </c>
      <c r="F161" s="87" t="s">
        <v>113</v>
      </c>
      <c r="G161" s="87" t="s">
        <v>91</v>
      </c>
      <c r="H161" s="87">
        <v>939</v>
      </c>
      <c r="I161" s="87" t="s">
        <v>114</v>
      </c>
      <c r="J161" s="87" t="s">
        <v>126</v>
      </c>
      <c r="K161" s="87">
        <v>4015</v>
      </c>
      <c r="L161" s="87" t="s">
        <v>119</v>
      </c>
      <c r="M161" s="87" t="s">
        <v>145</v>
      </c>
      <c r="N161" s="88"/>
    </row>
    <row r="162" spans="1:14">
      <c r="A162" s="86" t="s">
        <v>111</v>
      </c>
      <c r="B162" s="104" t="s">
        <v>111</v>
      </c>
      <c r="C162" s="87" t="s">
        <v>152</v>
      </c>
      <c r="D162" s="87" t="s">
        <v>112</v>
      </c>
      <c r="E162" s="87" t="s">
        <v>84</v>
      </c>
      <c r="F162" s="87" t="s">
        <v>113</v>
      </c>
      <c r="G162" s="87" t="s">
        <v>91</v>
      </c>
      <c r="H162" s="87">
        <v>1027</v>
      </c>
      <c r="I162" s="87" t="s">
        <v>114</v>
      </c>
      <c r="J162" s="87" t="s">
        <v>118</v>
      </c>
      <c r="K162" s="87">
        <v>4001</v>
      </c>
      <c r="L162" s="87" t="s">
        <v>119</v>
      </c>
      <c r="M162" s="87" t="s">
        <v>133</v>
      </c>
      <c r="N162" s="88"/>
    </row>
    <row r="163" spans="1:14">
      <c r="A163" s="86" t="s">
        <v>111</v>
      </c>
      <c r="B163" s="104" t="s">
        <v>111</v>
      </c>
      <c r="C163" s="87" t="s">
        <v>152</v>
      </c>
      <c r="D163" s="87" t="s">
        <v>112</v>
      </c>
      <c r="E163" s="87" t="s">
        <v>84</v>
      </c>
      <c r="F163" s="87" t="s">
        <v>113</v>
      </c>
      <c r="G163" s="87" t="s">
        <v>91</v>
      </c>
      <c r="H163" s="87">
        <v>1027</v>
      </c>
      <c r="I163" s="87" t="s">
        <v>114</v>
      </c>
      <c r="J163" s="87" t="s">
        <v>118</v>
      </c>
      <c r="K163" s="87">
        <v>4000</v>
      </c>
      <c r="L163" s="87" t="s">
        <v>119</v>
      </c>
      <c r="M163" s="87" t="s">
        <v>133</v>
      </c>
      <c r="N163" s="88"/>
    </row>
    <row r="164" spans="1:14">
      <c r="A164" s="86" t="s">
        <v>111</v>
      </c>
      <c r="B164" s="104" t="s">
        <v>111</v>
      </c>
      <c r="C164" s="87" t="s">
        <v>152</v>
      </c>
      <c r="D164" s="87" t="s">
        <v>112</v>
      </c>
      <c r="E164" s="87" t="s">
        <v>84</v>
      </c>
      <c r="F164" s="87" t="s">
        <v>113</v>
      </c>
      <c r="G164" s="87" t="s">
        <v>93</v>
      </c>
      <c r="H164" s="87">
        <v>1494</v>
      </c>
      <c r="I164" s="87" t="s">
        <v>114</v>
      </c>
      <c r="J164" s="87" t="s">
        <v>139</v>
      </c>
      <c r="K164" s="87">
        <v>5526</v>
      </c>
      <c r="L164" s="87" t="s">
        <v>116</v>
      </c>
      <c r="M164" s="87" t="s">
        <v>147</v>
      </c>
      <c r="N164" s="88"/>
    </row>
    <row r="165" spans="1:14">
      <c r="A165" s="86" t="s">
        <v>111</v>
      </c>
      <c r="B165" s="104" t="s">
        <v>111</v>
      </c>
      <c r="C165" s="87" t="s">
        <v>152</v>
      </c>
      <c r="D165" s="87" t="s">
        <v>121</v>
      </c>
      <c r="E165" s="87" t="s">
        <v>84</v>
      </c>
      <c r="F165" s="87" t="s">
        <v>113</v>
      </c>
      <c r="G165" s="87" t="s">
        <v>91</v>
      </c>
      <c r="H165" s="87">
        <v>933</v>
      </c>
      <c r="I165" s="87" t="s">
        <v>114</v>
      </c>
      <c r="J165" s="87" t="s">
        <v>126</v>
      </c>
      <c r="K165" s="87">
        <v>5542</v>
      </c>
      <c r="L165" s="87" t="s">
        <v>119</v>
      </c>
      <c r="M165" s="87" t="s">
        <v>127</v>
      </c>
      <c r="N165" s="88"/>
    </row>
    <row r="166" spans="1:14">
      <c r="A166" s="86" t="s">
        <v>111</v>
      </c>
      <c r="B166" s="104" t="s">
        <v>111</v>
      </c>
      <c r="C166" s="87" t="s">
        <v>152</v>
      </c>
      <c r="D166" s="87" t="s">
        <v>121</v>
      </c>
      <c r="E166" s="87" t="s">
        <v>84</v>
      </c>
      <c r="F166" s="87" t="s">
        <v>113</v>
      </c>
      <c r="G166" s="87" t="s">
        <v>91</v>
      </c>
      <c r="H166" s="87">
        <v>937</v>
      </c>
      <c r="I166" s="87" t="s">
        <v>114</v>
      </c>
      <c r="J166" s="87" t="s">
        <v>126</v>
      </c>
      <c r="K166" s="87">
        <v>4016</v>
      </c>
      <c r="L166" s="87" t="s">
        <v>119</v>
      </c>
      <c r="M166" s="87" t="s">
        <v>145</v>
      </c>
      <c r="N166" s="88"/>
    </row>
    <row r="167" spans="1:14">
      <c r="A167" s="86" t="s">
        <v>111</v>
      </c>
      <c r="B167" s="104" t="s">
        <v>111</v>
      </c>
      <c r="C167" s="87" t="s">
        <v>152</v>
      </c>
      <c r="D167" s="87" t="s">
        <v>112</v>
      </c>
      <c r="E167" s="87" t="s">
        <v>84</v>
      </c>
      <c r="F167" s="87" t="s">
        <v>113</v>
      </c>
      <c r="G167" s="87" t="s">
        <v>93</v>
      </c>
      <c r="H167" s="87">
        <v>1494</v>
      </c>
      <c r="I167" s="87" t="s">
        <v>114</v>
      </c>
      <c r="J167" s="87" t="s">
        <v>139</v>
      </c>
      <c r="K167" s="87">
        <v>4000</v>
      </c>
      <c r="L167" s="87" t="s">
        <v>116</v>
      </c>
      <c r="M167" s="87" t="s">
        <v>144</v>
      </c>
      <c r="N167" s="88"/>
    </row>
    <row r="168" spans="1:14">
      <c r="A168" s="86" t="s">
        <v>111</v>
      </c>
      <c r="B168" s="104" t="s">
        <v>111</v>
      </c>
      <c r="C168" s="87" t="s">
        <v>152</v>
      </c>
      <c r="D168" s="87" t="s">
        <v>112</v>
      </c>
      <c r="E168" s="87" t="s">
        <v>94</v>
      </c>
      <c r="F168" s="87" t="s">
        <v>113</v>
      </c>
      <c r="G168" s="87" t="s">
        <v>97</v>
      </c>
      <c r="H168" s="87">
        <v>1577</v>
      </c>
      <c r="I168" s="87" t="s">
        <v>114</v>
      </c>
      <c r="J168" s="87" t="s">
        <v>137</v>
      </c>
      <c r="K168" s="87">
        <v>4000</v>
      </c>
      <c r="L168" s="87" t="s">
        <v>116</v>
      </c>
      <c r="M168" s="87" t="s">
        <v>148</v>
      </c>
      <c r="N168" s="88"/>
    </row>
    <row r="169" spans="1:14">
      <c r="A169" s="86" t="s">
        <v>111</v>
      </c>
      <c r="B169" s="104" t="s">
        <v>111</v>
      </c>
      <c r="C169" s="87" t="s">
        <v>152</v>
      </c>
      <c r="D169" s="87" t="s">
        <v>112</v>
      </c>
      <c r="E169" s="87" t="s">
        <v>94</v>
      </c>
      <c r="F169" s="87" t="s">
        <v>113</v>
      </c>
      <c r="G169" s="87" t="s">
        <v>97</v>
      </c>
      <c r="H169" s="87">
        <v>1577</v>
      </c>
      <c r="I169" s="87" t="s">
        <v>114</v>
      </c>
      <c r="J169" s="87" t="s">
        <v>137</v>
      </c>
      <c r="K169" s="87">
        <v>4001</v>
      </c>
      <c r="L169" s="87" t="s">
        <v>116</v>
      </c>
      <c r="M169" s="87" t="s">
        <v>148</v>
      </c>
      <c r="N169" s="88"/>
    </row>
    <row r="170" spans="1:14">
      <c r="A170" s="86" t="s">
        <v>111</v>
      </c>
      <c r="B170" s="104" t="s">
        <v>111</v>
      </c>
      <c r="C170" s="87" t="s">
        <v>152</v>
      </c>
      <c r="D170" s="87" t="s">
        <v>136</v>
      </c>
      <c r="E170" s="87" t="s">
        <v>84</v>
      </c>
      <c r="F170" s="87" t="s">
        <v>113</v>
      </c>
      <c r="G170" s="87" t="s">
        <v>88</v>
      </c>
      <c r="H170" s="87">
        <v>700</v>
      </c>
      <c r="I170" s="87" t="s">
        <v>114</v>
      </c>
      <c r="J170" s="87" t="s">
        <v>124</v>
      </c>
      <c r="K170" s="87">
        <v>4000</v>
      </c>
      <c r="L170" s="87" t="s">
        <v>119</v>
      </c>
      <c r="M170" s="87" t="s">
        <v>134</v>
      </c>
      <c r="N170" s="88"/>
    </row>
    <row r="171" spans="1:14">
      <c r="A171" s="86" t="s">
        <v>111</v>
      </c>
      <c r="B171" s="104" t="s">
        <v>111</v>
      </c>
      <c r="C171" s="87" t="s">
        <v>152</v>
      </c>
      <c r="D171" s="87" t="s">
        <v>136</v>
      </c>
      <c r="E171" s="87" t="s">
        <v>84</v>
      </c>
      <c r="F171" s="87" t="s">
        <v>113</v>
      </c>
      <c r="G171" s="87" t="s">
        <v>88</v>
      </c>
      <c r="H171" s="87">
        <v>700</v>
      </c>
      <c r="I171" s="87" t="s">
        <v>114</v>
      </c>
      <c r="J171" s="87" t="s">
        <v>124</v>
      </c>
      <c r="K171" s="87">
        <v>4000</v>
      </c>
      <c r="L171" s="87" t="s">
        <v>119</v>
      </c>
      <c r="M171" s="87" t="s">
        <v>134</v>
      </c>
      <c r="N171" s="88"/>
    </row>
    <row r="172" spans="1:14">
      <c r="A172" s="86" t="s">
        <v>111</v>
      </c>
      <c r="B172" s="104" t="s">
        <v>111</v>
      </c>
      <c r="C172" s="87" t="s">
        <v>152</v>
      </c>
      <c r="D172" s="87" t="s">
        <v>136</v>
      </c>
      <c r="E172" s="87" t="s">
        <v>84</v>
      </c>
      <c r="F172" s="87" t="s">
        <v>113</v>
      </c>
      <c r="G172" s="87" t="s">
        <v>88</v>
      </c>
      <c r="H172" s="87">
        <v>700</v>
      </c>
      <c r="I172" s="87" t="s">
        <v>114</v>
      </c>
      <c r="J172" s="87" t="s">
        <v>124</v>
      </c>
      <c r="K172" s="87">
        <v>4000</v>
      </c>
      <c r="L172" s="87" t="s">
        <v>119</v>
      </c>
      <c r="M172" s="87" t="s">
        <v>134</v>
      </c>
      <c r="N172" s="88"/>
    </row>
  </sheetData>
  <sheetProtection insertRows="0" deleteRows="0" selectLockedCells="1" sort="0"/>
  <sortState ref="A8:N26">
    <sortCondition ref="A8:A26"/>
    <sortCondition ref="E8:E26"/>
    <sortCondition ref="C8:C26"/>
  </sortState>
  <mergeCells count="15">
    <mergeCell ref="N6:N7"/>
    <mergeCell ref="L1:M1"/>
    <mergeCell ref="G6:G7"/>
    <mergeCell ref="H6:H7"/>
    <mergeCell ref="I6:I7"/>
    <mergeCell ref="A6:A7"/>
    <mergeCell ref="B6:B7"/>
    <mergeCell ref="C6:C7"/>
    <mergeCell ref="D6:D7"/>
    <mergeCell ref="E6:E7"/>
    <mergeCell ref="F6:F7"/>
    <mergeCell ref="J6:J7"/>
    <mergeCell ref="K6:K7"/>
    <mergeCell ref="L6:L7"/>
    <mergeCell ref="M6:M7"/>
  </mergeCells>
  <printOptions horizontalCentered="1"/>
  <pageMargins left="0.51181102362204722" right="0.51181102362204722" top="0.59055118110236227" bottom="0.59055118110236227" header="0.39370078740157483" footer="0.39370078740157483"/>
  <pageSetup paperSize="9" fitToHeight="0" orientation="landscape" r:id="rId1"/>
  <headerFooter>
    <oddHeader>&amp;R&amp;"Arial,Bold"&amp;8&amp;D &amp;P/&amp;N</oddHeader>
    <oddFooter>&amp;L&amp;"Arial,Bold"&amp;8Kvaliteet Projekt OÜ&amp;C&amp;"Arial,Bold"&amp;8A.H.Tammsaare tee 47, 11316 Tallinn&amp;R&amp;"Arial,Bold"&amp;8Tel/Fax +372 6-825-435 / 6-825-436</oddFooter>
  </headerFooter>
  <rowBreaks count="1" manualBreakCount="1">
    <brk id="43" max="13" man="1"/>
  </rowBreaks>
  <ignoredErrors>
    <ignoredError sqref="B4:B5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63"/>
  <sheetViews>
    <sheetView showGridLines="0" showZeros="0" view="pageBreakPreview" zoomScale="130" zoomScaleSheetLayoutView="130" workbookViewId="0">
      <pane ySplit="6" topLeftCell="A7" activePane="bottomLeft" state="frozen"/>
      <selection activeCell="E22" sqref="E22"/>
      <selection pane="bottomLeft" activeCell="B2" sqref="B2"/>
    </sheetView>
  </sheetViews>
  <sheetFormatPr defaultRowHeight="12.75"/>
  <cols>
    <col min="1" max="1" width="15" style="72" customWidth="1"/>
    <col min="2" max="2" width="8" style="73" customWidth="1"/>
    <col min="3" max="3" width="20" style="73" customWidth="1"/>
    <col min="4" max="4" width="11.85546875" style="73" customWidth="1"/>
    <col min="5" max="5" width="8.7109375" style="75" customWidth="1"/>
    <col min="6" max="6" width="12" style="73" customWidth="1"/>
    <col min="7" max="7" width="10.85546875" style="73" customWidth="1"/>
    <col min="8" max="8" width="7.42578125" style="74" customWidth="1"/>
    <col min="9" max="12" width="10.140625" style="16" customWidth="1"/>
    <col min="13" max="13" width="8.7109375" style="16" customWidth="1"/>
    <col min="14" max="14" width="10.140625" style="16" customWidth="1"/>
    <col min="15" max="16" width="9.140625" style="16"/>
    <col min="17" max="18" width="10" style="16" customWidth="1"/>
    <col min="19" max="19" width="12.5703125" style="16" customWidth="1"/>
    <col min="20" max="22" width="8" style="17" bestFit="1" customWidth="1"/>
    <col min="23" max="16384" width="9.140625" style="19"/>
  </cols>
  <sheetData>
    <row r="1" spans="1:24" s="42" customFormat="1">
      <c r="A1" s="76" t="s">
        <v>32</v>
      </c>
      <c r="B1" s="77" t="s">
        <v>178</v>
      </c>
      <c r="C1" s="78"/>
      <c r="D1" s="13"/>
      <c r="E1" s="13"/>
      <c r="F1" s="14"/>
      <c r="G1" s="101"/>
      <c r="H1" s="79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41"/>
      <c r="U1" s="41"/>
      <c r="V1" s="41"/>
    </row>
    <row r="2" spans="1:24" s="46" customFormat="1" ht="12.75" customHeight="1">
      <c r="A2" s="80" t="s">
        <v>3</v>
      </c>
      <c r="B2" s="90"/>
      <c r="C2" s="81"/>
      <c r="D2" s="82"/>
      <c r="E2" s="83"/>
      <c r="F2" s="84"/>
      <c r="G2" s="84"/>
      <c r="H2" s="84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41"/>
      <c r="U2" s="41"/>
      <c r="V2" s="41"/>
      <c r="W2" s="44"/>
      <c r="X2" s="45"/>
    </row>
    <row r="3" spans="1:24" s="46" customFormat="1" ht="12.75" customHeight="1">
      <c r="A3" s="80" t="s">
        <v>0</v>
      </c>
      <c r="B3" s="91"/>
      <c r="C3" s="81"/>
      <c r="D3" s="85"/>
      <c r="E3" s="85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41"/>
      <c r="U3" s="41"/>
      <c r="V3" s="41"/>
      <c r="W3" s="47"/>
      <c r="X3" s="47"/>
    </row>
    <row r="4" spans="1:24" s="46" customFormat="1" ht="12.75" customHeight="1">
      <c r="A4" s="80" t="s">
        <v>1</v>
      </c>
      <c r="B4" s="91" t="str">
        <f>OB</f>
        <v>Kortermaja tehnosüsteemid: küte osa</v>
      </c>
      <c r="C4" s="81"/>
      <c r="D4" s="85"/>
      <c r="E4" s="85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41"/>
      <c r="U4" s="41"/>
      <c r="V4" s="41"/>
      <c r="W4" s="41"/>
      <c r="X4" s="41"/>
    </row>
    <row r="5" spans="1:24" s="46" customFormat="1" ht="12.75" customHeight="1">
      <c r="A5" s="80" t="s">
        <v>2</v>
      </c>
      <c r="B5" s="92">
        <f>AD</f>
        <v>0</v>
      </c>
      <c r="C5" s="81"/>
      <c r="D5" s="85"/>
      <c r="E5" s="85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41"/>
      <c r="U5" s="41"/>
      <c r="V5" s="41"/>
      <c r="W5" s="41"/>
      <c r="X5" s="41"/>
    </row>
    <row r="6" spans="1:24" s="49" customFormat="1">
      <c r="A6" s="93" t="s">
        <v>20</v>
      </c>
      <c r="B6" s="94" t="s">
        <v>21</v>
      </c>
      <c r="C6" s="94" t="s">
        <v>22</v>
      </c>
      <c r="D6" s="94" t="s">
        <v>23</v>
      </c>
      <c r="E6" s="94" t="s">
        <v>24</v>
      </c>
      <c r="F6" s="94" t="s">
        <v>4</v>
      </c>
      <c r="G6" s="94" t="s">
        <v>25</v>
      </c>
      <c r="H6" s="95" t="s">
        <v>5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41"/>
      <c r="U6" s="41"/>
      <c r="V6" s="41"/>
      <c r="W6" s="41"/>
      <c r="X6" s="41"/>
    </row>
    <row r="7" spans="1:24">
      <c r="A7" s="86" t="s">
        <v>46</v>
      </c>
      <c r="B7" s="87" t="s">
        <v>180</v>
      </c>
      <c r="C7" s="87" t="s">
        <v>181</v>
      </c>
      <c r="D7" s="87"/>
      <c r="E7" s="87"/>
      <c r="F7" s="87" t="s">
        <v>182</v>
      </c>
      <c r="G7" s="87" t="s">
        <v>183</v>
      </c>
      <c r="H7" s="88" t="s">
        <v>184</v>
      </c>
    </row>
    <row r="8" spans="1:24">
      <c r="A8" s="86" t="s">
        <v>46</v>
      </c>
      <c r="B8" s="87" t="s">
        <v>185</v>
      </c>
      <c r="C8" s="87" t="s">
        <v>181</v>
      </c>
      <c r="D8" s="87"/>
      <c r="E8" s="87"/>
      <c r="F8" s="87" t="s">
        <v>186</v>
      </c>
      <c r="G8" s="87" t="s">
        <v>183</v>
      </c>
      <c r="H8" s="88" t="s">
        <v>184</v>
      </c>
    </row>
    <row r="9" spans="1:24">
      <c r="A9" s="86" t="s">
        <v>46</v>
      </c>
      <c r="B9" s="87" t="s">
        <v>187</v>
      </c>
      <c r="C9" s="87" t="s">
        <v>181</v>
      </c>
      <c r="D9" s="87"/>
      <c r="E9" s="87"/>
      <c r="F9" s="87" t="s">
        <v>188</v>
      </c>
      <c r="G9" s="87" t="s">
        <v>183</v>
      </c>
      <c r="H9" s="88" t="s">
        <v>184</v>
      </c>
    </row>
    <row r="10" spans="1:24" s="16" customFormat="1">
      <c r="A10" s="86" t="s">
        <v>46</v>
      </c>
      <c r="B10" s="87" t="s">
        <v>189</v>
      </c>
      <c r="C10" s="87" t="s">
        <v>181</v>
      </c>
      <c r="D10" s="87"/>
      <c r="E10" s="87"/>
      <c r="F10" s="87" t="s">
        <v>190</v>
      </c>
      <c r="G10" s="87" t="s">
        <v>183</v>
      </c>
      <c r="H10" s="88" t="s">
        <v>184</v>
      </c>
      <c r="T10" s="17"/>
      <c r="U10" s="17"/>
      <c r="V10" s="17"/>
      <c r="W10" s="19"/>
      <c r="X10" s="19"/>
    </row>
    <row r="11" spans="1:24" s="16" customFormat="1">
      <c r="A11" s="86" t="s">
        <v>46</v>
      </c>
      <c r="B11" s="87" t="s">
        <v>191</v>
      </c>
      <c r="C11" s="87" t="s">
        <v>181</v>
      </c>
      <c r="D11" s="87"/>
      <c r="E11" s="87"/>
      <c r="F11" s="87" t="s">
        <v>192</v>
      </c>
      <c r="G11" s="87" t="s">
        <v>183</v>
      </c>
      <c r="H11" s="88" t="s">
        <v>184</v>
      </c>
      <c r="T11" s="17"/>
      <c r="U11" s="17"/>
      <c r="V11" s="17"/>
      <c r="W11" s="19"/>
      <c r="X11" s="19"/>
    </row>
    <row r="12" spans="1:24" s="16" customFormat="1">
      <c r="A12" s="86" t="s">
        <v>46</v>
      </c>
      <c r="B12" s="87" t="s">
        <v>193</v>
      </c>
      <c r="C12" s="87" t="s">
        <v>181</v>
      </c>
      <c r="D12" s="87"/>
      <c r="E12" s="87"/>
      <c r="F12" s="87" t="s">
        <v>194</v>
      </c>
      <c r="G12" s="87" t="s">
        <v>183</v>
      </c>
      <c r="H12" s="88" t="s">
        <v>184</v>
      </c>
      <c r="T12" s="17"/>
      <c r="U12" s="17"/>
      <c r="V12" s="17"/>
      <c r="W12" s="19"/>
      <c r="X12" s="19"/>
    </row>
    <row r="13" spans="1:24" s="16" customFormat="1">
      <c r="A13" s="86" t="s">
        <v>46</v>
      </c>
      <c r="B13" s="87" t="s">
        <v>195</v>
      </c>
      <c r="C13" s="87" t="s">
        <v>181</v>
      </c>
      <c r="D13" s="87"/>
      <c r="E13" s="87"/>
      <c r="F13" s="87" t="s">
        <v>196</v>
      </c>
      <c r="G13" s="87" t="s">
        <v>183</v>
      </c>
      <c r="H13" s="88" t="s">
        <v>197</v>
      </c>
      <c r="T13" s="17"/>
      <c r="U13" s="17"/>
      <c r="V13" s="17"/>
      <c r="W13" s="19"/>
      <c r="X13" s="19"/>
    </row>
    <row r="14" spans="1:24" s="16" customFormat="1">
      <c r="A14" s="86" t="s">
        <v>59</v>
      </c>
      <c r="B14" s="87" t="s">
        <v>187</v>
      </c>
      <c r="C14" s="87" t="s">
        <v>181</v>
      </c>
      <c r="D14" s="87"/>
      <c r="E14" s="87" t="s">
        <v>198</v>
      </c>
      <c r="F14" s="87"/>
      <c r="G14" s="87" t="s">
        <v>183</v>
      </c>
      <c r="H14" s="88" t="s">
        <v>184</v>
      </c>
      <c r="T14" s="17"/>
      <c r="U14" s="17"/>
      <c r="V14" s="17"/>
      <c r="W14" s="19"/>
      <c r="X14" s="19"/>
    </row>
    <row r="15" spans="1:24" s="16" customFormat="1">
      <c r="A15" s="86" t="s">
        <v>59</v>
      </c>
      <c r="B15" s="87" t="s">
        <v>189</v>
      </c>
      <c r="C15" s="87" t="s">
        <v>181</v>
      </c>
      <c r="D15" s="87"/>
      <c r="E15" s="87" t="s">
        <v>199</v>
      </c>
      <c r="F15" s="87"/>
      <c r="G15" s="87" t="s">
        <v>183</v>
      </c>
      <c r="H15" s="88" t="s">
        <v>184</v>
      </c>
      <c r="T15" s="17"/>
      <c r="U15" s="17"/>
      <c r="V15" s="17"/>
      <c r="W15" s="19"/>
      <c r="X15" s="19"/>
    </row>
    <row r="16" spans="1:24" s="16" customFormat="1">
      <c r="A16" s="86" t="s">
        <v>60</v>
      </c>
      <c r="B16" s="87" t="s">
        <v>180</v>
      </c>
      <c r="C16" s="87" t="s">
        <v>181</v>
      </c>
      <c r="D16" s="87"/>
      <c r="E16" s="87" t="s">
        <v>200</v>
      </c>
      <c r="F16" s="87"/>
      <c r="G16" s="87" t="s">
        <v>183</v>
      </c>
      <c r="H16" s="88" t="s">
        <v>184</v>
      </c>
      <c r="T16" s="17"/>
      <c r="U16" s="17"/>
      <c r="V16" s="17"/>
      <c r="W16" s="19"/>
      <c r="X16" s="19"/>
    </row>
    <row r="17" spans="1:24" s="16" customFormat="1">
      <c r="A17" s="86" t="s">
        <v>60</v>
      </c>
      <c r="B17" s="87" t="s">
        <v>187</v>
      </c>
      <c r="C17" s="87" t="s">
        <v>181</v>
      </c>
      <c r="D17" s="87"/>
      <c r="E17" s="87" t="s">
        <v>201</v>
      </c>
      <c r="F17" s="87"/>
      <c r="G17" s="87" t="s">
        <v>183</v>
      </c>
      <c r="H17" s="88" t="s">
        <v>184</v>
      </c>
      <c r="T17" s="17"/>
      <c r="U17" s="17"/>
      <c r="V17" s="17"/>
      <c r="W17" s="19"/>
      <c r="X17" s="19"/>
    </row>
    <row r="18" spans="1:24" s="16" customFormat="1">
      <c r="A18" s="86" t="s">
        <v>60</v>
      </c>
      <c r="B18" s="87" t="s">
        <v>191</v>
      </c>
      <c r="C18" s="87" t="s">
        <v>181</v>
      </c>
      <c r="D18" s="87"/>
      <c r="E18" s="87" t="s">
        <v>202</v>
      </c>
      <c r="F18" s="87"/>
      <c r="G18" s="87" t="s">
        <v>183</v>
      </c>
      <c r="H18" s="88" t="s">
        <v>184</v>
      </c>
      <c r="T18" s="17"/>
      <c r="U18" s="17"/>
      <c r="V18" s="17"/>
      <c r="W18" s="19"/>
      <c r="X18" s="19"/>
    </row>
    <row r="19" spans="1:24" s="16" customFormat="1">
      <c r="A19" s="86" t="s">
        <v>61</v>
      </c>
      <c r="B19" s="87" t="s">
        <v>203</v>
      </c>
      <c r="C19" s="87" t="s">
        <v>181</v>
      </c>
      <c r="D19" s="87"/>
      <c r="E19" s="87" t="s">
        <v>200</v>
      </c>
      <c r="F19" s="87"/>
      <c r="G19" s="87" t="s">
        <v>183</v>
      </c>
      <c r="H19" s="88" t="s">
        <v>184</v>
      </c>
      <c r="T19" s="17"/>
      <c r="U19" s="17"/>
      <c r="V19" s="17"/>
      <c r="W19" s="19"/>
      <c r="X19" s="19"/>
    </row>
    <row r="20" spans="1:24" s="16" customFormat="1">
      <c r="A20" s="86" t="s">
        <v>61</v>
      </c>
      <c r="B20" s="87" t="s">
        <v>63</v>
      </c>
      <c r="C20" s="87" t="s">
        <v>181</v>
      </c>
      <c r="D20" s="87"/>
      <c r="E20" s="87" t="s">
        <v>204</v>
      </c>
      <c r="F20" s="87"/>
      <c r="G20" s="87" t="s">
        <v>183</v>
      </c>
      <c r="H20" s="88" t="s">
        <v>184</v>
      </c>
      <c r="T20" s="17"/>
      <c r="U20" s="17"/>
      <c r="V20" s="17"/>
      <c r="W20" s="19"/>
      <c r="X20" s="19"/>
    </row>
    <row r="21" spans="1:24" s="16" customFormat="1">
      <c r="A21" s="86" t="s">
        <v>61</v>
      </c>
      <c r="B21" s="87" t="s">
        <v>64</v>
      </c>
      <c r="C21" s="87" t="s">
        <v>181</v>
      </c>
      <c r="D21" s="87"/>
      <c r="E21" s="87" t="s">
        <v>205</v>
      </c>
      <c r="F21" s="87"/>
      <c r="G21" s="87" t="s">
        <v>183</v>
      </c>
      <c r="H21" s="88" t="s">
        <v>184</v>
      </c>
      <c r="T21" s="17"/>
      <c r="U21" s="17"/>
      <c r="V21" s="17"/>
      <c r="W21" s="19"/>
      <c r="X21" s="19"/>
    </row>
    <row r="22" spans="1:24" s="16" customFormat="1">
      <c r="A22" s="86" t="s">
        <v>61</v>
      </c>
      <c r="B22" s="87" t="s">
        <v>66</v>
      </c>
      <c r="C22" s="87" t="s">
        <v>181</v>
      </c>
      <c r="D22" s="87"/>
      <c r="E22" s="87" t="s">
        <v>206</v>
      </c>
      <c r="F22" s="87"/>
      <c r="G22" s="87" t="s">
        <v>183</v>
      </c>
      <c r="H22" s="88" t="s">
        <v>184</v>
      </c>
      <c r="T22" s="17"/>
      <c r="U22" s="17"/>
      <c r="V22" s="17"/>
      <c r="W22" s="19"/>
      <c r="X22" s="19"/>
    </row>
    <row r="23" spans="1:24" s="16" customFormat="1">
      <c r="A23" s="86" t="s">
        <v>61</v>
      </c>
      <c r="B23" s="87" t="s">
        <v>69</v>
      </c>
      <c r="C23" s="87" t="s">
        <v>181</v>
      </c>
      <c r="D23" s="87"/>
      <c r="E23" s="87" t="s">
        <v>205</v>
      </c>
      <c r="F23" s="87"/>
      <c r="G23" s="87" t="s">
        <v>183</v>
      </c>
      <c r="H23" s="88" t="s">
        <v>184</v>
      </c>
      <c r="T23" s="17"/>
      <c r="U23" s="17"/>
      <c r="V23" s="17"/>
      <c r="W23" s="19"/>
      <c r="X23" s="19"/>
    </row>
    <row r="24" spans="1:24" s="16" customFormat="1">
      <c r="A24" s="86" t="s">
        <v>61</v>
      </c>
      <c r="B24" s="87" t="s">
        <v>70</v>
      </c>
      <c r="C24" s="87" t="s">
        <v>181</v>
      </c>
      <c r="D24" s="87"/>
      <c r="E24" s="87" t="s">
        <v>205</v>
      </c>
      <c r="F24" s="87"/>
      <c r="G24" s="87" t="s">
        <v>183</v>
      </c>
      <c r="H24" s="88" t="s">
        <v>184</v>
      </c>
      <c r="T24" s="17"/>
      <c r="U24" s="17"/>
      <c r="V24" s="17"/>
      <c r="W24" s="19"/>
      <c r="X24" s="19"/>
    </row>
    <row r="25" spans="1:24" s="16" customFormat="1">
      <c r="A25" s="86" t="s">
        <v>61</v>
      </c>
      <c r="B25" s="87" t="s">
        <v>207</v>
      </c>
      <c r="C25" s="87" t="s">
        <v>181</v>
      </c>
      <c r="D25" s="87"/>
      <c r="E25" s="87" t="s">
        <v>202</v>
      </c>
      <c r="F25" s="87"/>
      <c r="G25" s="87" t="s">
        <v>183</v>
      </c>
      <c r="H25" s="88" t="s">
        <v>184</v>
      </c>
      <c r="T25" s="17"/>
      <c r="U25" s="17"/>
      <c r="V25" s="17"/>
      <c r="W25" s="19"/>
      <c r="X25" s="19"/>
    </row>
    <row r="26" spans="1:24" s="16" customFormat="1">
      <c r="A26" s="86" t="s">
        <v>61</v>
      </c>
      <c r="B26" s="87" t="s">
        <v>208</v>
      </c>
      <c r="C26" s="87" t="s">
        <v>181</v>
      </c>
      <c r="D26" s="87"/>
      <c r="E26" s="87" t="s">
        <v>205</v>
      </c>
      <c r="F26" s="87"/>
      <c r="G26" s="87" t="s">
        <v>183</v>
      </c>
      <c r="H26" s="88" t="s">
        <v>197</v>
      </c>
      <c r="T26" s="17"/>
      <c r="U26" s="17"/>
      <c r="V26" s="17"/>
      <c r="W26" s="19"/>
      <c r="X26" s="19"/>
    </row>
    <row r="27" spans="1:24" s="16" customFormat="1">
      <c r="A27" s="86" t="s">
        <v>209</v>
      </c>
      <c r="B27" s="87" t="s">
        <v>180</v>
      </c>
      <c r="C27" s="87" t="s">
        <v>181</v>
      </c>
      <c r="D27" s="87"/>
      <c r="E27" s="87" t="s">
        <v>205</v>
      </c>
      <c r="F27" s="87"/>
      <c r="G27" s="87" t="s">
        <v>183</v>
      </c>
      <c r="H27" s="88" t="s">
        <v>184</v>
      </c>
      <c r="T27" s="17"/>
      <c r="U27" s="17"/>
      <c r="V27" s="17"/>
      <c r="W27" s="19"/>
      <c r="X27" s="19"/>
    </row>
    <row r="28" spans="1:24" s="16" customFormat="1">
      <c r="A28" s="86" t="s">
        <v>105</v>
      </c>
      <c r="B28" s="87" t="s">
        <v>210</v>
      </c>
      <c r="C28" s="87" t="s">
        <v>106</v>
      </c>
      <c r="D28" s="87" t="s">
        <v>108</v>
      </c>
      <c r="E28" s="87" t="s">
        <v>200</v>
      </c>
      <c r="F28" s="87"/>
      <c r="G28" s="87" t="s">
        <v>183</v>
      </c>
      <c r="H28" s="88" t="s">
        <v>184</v>
      </c>
      <c r="T28" s="17"/>
      <c r="U28" s="17"/>
      <c r="V28" s="17"/>
      <c r="W28" s="19"/>
      <c r="X28" s="19"/>
    </row>
    <row r="29" spans="1:24" s="16" customFormat="1">
      <c r="A29" s="86" t="s">
        <v>105</v>
      </c>
      <c r="B29" s="87" t="s">
        <v>211</v>
      </c>
      <c r="C29" s="87" t="s">
        <v>106</v>
      </c>
      <c r="D29" s="87" t="s">
        <v>109</v>
      </c>
      <c r="E29" s="87" t="s">
        <v>205</v>
      </c>
      <c r="F29" s="87"/>
      <c r="G29" s="87" t="s">
        <v>183</v>
      </c>
      <c r="H29" s="88" t="s">
        <v>184</v>
      </c>
      <c r="T29" s="17"/>
      <c r="U29" s="17"/>
      <c r="V29" s="17"/>
      <c r="W29" s="19"/>
      <c r="X29" s="19"/>
    </row>
    <row r="30" spans="1:24" s="16" customFormat="1">
      <c r="A30" s="86"/>
      <c r="B30" s="87"/>
      <c r="C30" s="87"/>
      <c r="D30" s="87"/>
      <c r="E30" s="87"/>
      <c r="F30" s="87"/>
      <c r="G30" s="87"/>
      <c r="H30" s="88"/>
      <c r="T30" s="17"/>
      <c r="U30" s="17"/>
      <c r="V30" s="17"/>
      <c r="W30" s="19"/>
      <c r="X30" s="19"/>
    </row>
    <row r="31" spans="1:24" s="16" customFormat="1">
      <c r="A31" s="86"/>
      <c r="B31" s="87"/>
      <c r="C31" s="87"/>
      <c r="D31" s="87"/>
      <c r="E31" s="87"/>
      <c r="F31" s="87"/>
      <c r="G31" s="87"/>
      <c r="H31" s="88"/>
      <c r="T31" s="17"/>
      <c r="U31" s="17"/>
      <c r="V31" s="17"/>
      <c r="W31" s="19"/>
      <c r="X31" s="19"/>
    </row>
    <row r="32" spans="1:24" s="16" customFormat="1">
      <c r="A32" s="86"/>
      <c r="B32" s="87"/>
      <c r="C32" s="87"/>
      <c r="D32" s="87"/>
      <c r="E32" s="87"/>
      <c r="F32" s="87"/>
      <c r="G32" s="87"/>
      <c r="H32" s="88"/>
      <c r="T32" s="17"/>
      <c r="U32" s="17"/>
      <c r="V32" s="17"/>
      <c r="W32" s="19"/>
      <c r="X32" s="19"/>
    </row>
    <row r="33" spans="1:24" s="16" customFormat="1">
      <c r="A33" s="86"/>
      <c r="B33" s="87"/>
      <c r="C33" s="87"/>
      <c r="D33" s="87"/>
      <c r="E33" s="87"/>
      <c r="F33" s="87"/>
      <c r="G33" s="87"/>
      <c r="H33" s="88"/>
      <c r="T33" s="17"/>
      <c r="U33" s="17"/>
      <c r="V33" s="17"/>
      <c r="W33" s="19"/>
      <c r="X33" s="19"/>
    </row>
    <row r="34" spans="1:24" s="16" customFormat="1">
      <c r="A34" s="86"/>
      <c r="B34" s="87"/>
      <c r="C34" s="87"/>
      <c r="D34" s="87"/>
      <c r="E34" s="87"/>
      <c r="F34" s="87"/>
      <c r="G34" s="87"/>
      <c r="H34" s="88"/>
      <c r="T34" s="17"/>
      <c r="U34" s="17"/>
      <c r="V34" s="17"/>
      <c r="W34" s="19"/>
      <c r="X34" s="19"/>
    </row>
    <row r="35" spans="1:24" s="16" customFormat="1">
      <c r="A35" s="86"/>
      <c r="B35" s="87"/>
      <c r="C35" s="87"/>
      <c r="D35" s="87"/>
      <c r="E35" s="87"/>
      <c r="F35" s="87"/>
      <c r="G35" s="87"/>
      <c r="H35" s="88"/>
      <c r="T35" s="17"/>
      <c r="U35" s="17"/>
      <c r="V35" s="17"/>
      <c r="W35" s="19"/>
      <c r="X35" s="19"/>
    </row>
    <row r="36" spans="1:24" s="16" customFormat="1">
      <c r="A36" s="86"/>
      <c r="B36" s="87"/>
      <c r="C36" s="87"/>
      <c r="D36" s="87"/>
      <c r="E36" s="87"/>
      <c r="F36" s="87"/>
      <c r="G36" s="87"/>
      <c r="H36" s="88"/>
      <c r="T36" s="17"/>
      <c r="U36" s="17"/>
      <c r="V36" s="17"/>
      <c r="W36" s="19"/>
      <c r="X36" s="19"/>
    </row>
    <row r="37" spans="1:24" s="16" customFormat="1">
      <c r="A37" s="86"/>
      <c r="B37" s="87"/>
      <c r="C37" s="87"/>
      <c r="D37" s="87"/>
      <c r="E37" s="87"/>
      <c r="F37" s="87"/>
      <c r="G37" s="87"/>
      <c r="H37" s="88"/>
      <c r="T37" s="17"/>
      <c r="U37" s="17"/>
      <c r="V37" s="17"/>
      <c r="W37" s="19"/>
      <c r="X37" s="19"/>
    </row>
    <row r="38" spans="1:24" s="16" customFormat="1">
      <c r="A38" s="86"/>
      <c r="B38" s="87"/>
      <c r="C38" s="87"/>
      <c r="D38" s="87"/>
      <c r="E38" s="87"/>
      <c r="F38" s="87"/>
      <c r="G38" s="87"/>
      <c r="H38" s="88"/>
      <c r="T38" s="17"/>
      <c r="U38" s="17"/>
      <c r="V38" s="17"/>
      <c r="W38" s="19"/>
      <c r="X38" s="19"/>
    </row>
    <row r="39" spans="1:24" s="16" customFormat="1">
      <c r="A39" s="86"/>
      <c r="B39" s="87"/>
      <c r="C39" s="87"/>
      <c r="D39" s="87"/>
      <c r="E39" s="87"/>
      <c r="F39" s="87"/>
      <c r="G39" s="87"/>
      <c r="H39" s="88"/>
      <c r="T39" s="17"/>
      <c r="U39" s="17"/>
      <c r="V39" s="17"/>
      <c r="W39" s="19"/>
      <c r="X39" s="19"/>
    </row>
    <row r="40" spans="1:24" s="16" customFormat="1">
      <c r="A40" s="86"/>
      <c r="B40" s="87"/>
      <c r="C40" s="87"/>
      <c r="D40" s="87"/>
      <c r="E40" s="87"/>
      <c r="F40" s="87"/>
      <c r="G40" s="87"/>
      <c r="H40" s="88"/>
      <c r="T40" s="17"/>
      <c r="U40" s="17"/>
      <c r="V40" s="17"/>
      <c r="W40" s="19"/>
      <c r="X40" s="19"/>
    </row>
    <row r="41" spans="1:24" s="16" customFormat="1">
      <c r="A41" s="86"/>
      <c r="B41" s="87"/>
      <c r="C41" s="87"/>
      <c r="D41" s="87"/>
      <c r="E41" s="87"/>
      <c r="F41" s="87"/>
      <c r="G41" s="87"/>
      <c r="H41" s="88"/>
      <c r="T41" s="17"/>
      <c r="U41" s="17"/>
      <c r="V41" s="17"/>
      <c r="W41" s="19"/>
      <c r="X41" s="19"/>
    </row>
    <row r="42" spans="1:24" s="16" customFormat="1">
      <c r="A42" s="86"/>
      <c r="B42" s="87"/>
      <c r="C42" s="87"/>
      <c r="D42" s="87"/>
      <c r="E42" s="87"/>
      <c r="F42" s="87"/>
      <c r="G42" s="87"/>
      <c r="H42" s="88"/>
      <c r="T42" s="17"/>
      <c r="U42" s="17"/>
      <c r="V42" s="17"/>
      <c r="W42" s="19"/>
      <c r="X42" s="19"/>
    </row>
    <row r="43" spans="1:24" s="16" customFormat="1">
      <c r="A43" s="86"/>
      <c r="B43" s="87"/>
      <c r="C43" s="87"/>
      <c r="D43" s="87"/>
      <c r="E43" s="87"/>
      <c r="F43" s="87"/>
      <c r="G43" s="87"/>
      <c r="H43" s="88"/>
      <c r="T43" s="17"/>
      <c r="U43" s="17"/>
      <c r="V43" s="17"/>
      <c r="W43" s="19"/>
      <c r="X43" s="19"/>
    </row>
    <row r="44" spans="1:24" s="16" customFormat="1">
      <c r="A44" s="86"/>
      <c r="B44" s="87"/>
      <c r="C44" s="87"/>
      <c r="D44" s="87"/>
      <c r="E44" s="87"/>
      <c r="F44" s="87"/>
      <c r="G44" s="87"/>
      <c r="H44" s="88"/>
      <c r="T44" s="17"/>
      <c r="U44" s="17"/>
      <c r="V44" s="17"/>
      <c r="W44" s="19"/>
      <c r="X44" s="19"/>
    </row>
    <row r="45" spans="1:24" s="16" customFormat="1">
      <c r="A45" s="86"/>
      <c r="B45" s="87"/>
      <c r="C45" s="87"/>
      <c r="D45" s="87"/>
      <c r="E45" s="87"/>
      <c r="F45" s="87"/>
      <c r="G45" s="87"/>
      <c r="H45" s="88"/>
      <c r="T45" s="17"/>
      <c r="U45" s="17"/>
      <c r="V45" s="17"/>
      <c r="W45" s="19"/>
      <c r="X45" s="19"/>
    </row>
    <row r="46" spans="1:24" s="16" customFormat="1">
      <c r="A46" s="86"/>
      <c r="B46" s="87"/>
      <c r="C46" s="87"/>
      <c r="D46" s="87"/>
      <c r="E46" s="87"/>
      <c r="F46" s="87"/>
      <c r="G46" s="87"/>
      <c r="H46" s="88"/>
      <c r="T46" s="17"/>
      <c r="U46" s="17"/>
      <c r="V46" s="17"/>
      <c r="W46" s="19"/>
      <c r="X46" s="19"/>
    </row>
    <row r="47" spans="1:24" s="16" customFormat="1">
      <c r="A47" s="86"/>
      <c r="B47" s="87"/>
      <c r="C47" s="87"/>
      <c r="D47" s="87"/>
      <c r="E47" s="87"/>
      <c r="F47" s="87"/>
      <c r="G47" s="87"/>
      <c r="H47" s="88"/>
      <c r="T47" s="17"/>
      <c r="U47" s="17"/>
      <c r="V47" s="17"/>
      <c r="W47" s="19"/>
      <c r="X47" s="19"/>
    </row>
    <row r="48" spans="1:24" s="16" customFormat="1">
      <c r="A48" s="86"/>
      <c r="B48" s="87"/>
      <c r="C48" s="87"/>
      <c r="D48" s="87"/>
      <c r="E48" s="87"/>
      <c r="F48" s="87"/>
      <c r="G48" s="87"/>
      <c r="H48" s="88"/>
      <c r="T48" s="17"/>
      <c r="U48" s="17"/>
      <c r="V48" s="17"/>
      <c r="W48" s="19"/>
      <c r="X48" s="19"/>
    </row>
    <row r="49" spans="1:24" s="16" customFormat="1">
      <c r="A49" s="86"/>
      <c r="B49" s="87"/>
      <c r="C49" s="87"/>
      <c r="D49" s="87"/>
      <c r="E49" s="87"/>
      <c r="F49" s="87"/>
      <c r="G49" s="87"/>
      <c r="H49" s="88"/>
      <c r="T49" s="17"/>
      <c r="U49" s="17"/>
      <c r="V49" s="17"/>
      <c r="W49" s="19"/>
      <c r="X49" s="19"/>
    </row>
    <row r="50" spans="1:24" s="16" customFormat="1">
      <c r="A50" s="86"/>
      <c r="B50" s="87"/>
      <c r="C50" s="87"/>
      <c r="D50" s="87"/>
      <c r="E50" s="87"/>
      <c r="F50" s="87"/>
      <c r="G50" s="87"/>
      <c r="H50" s="88"/>
      <c r="T50" s="17"/>
      <c r="U50" s="17"/>
      <c r="V50" s="17"/>
      <c r="W50" s="19"/>
      <c r="X50" s="19"/>
    </row>
    <row r="51" spans="1:24" s="16" customFormat="1">
      <c r="A51" s="86"/>
      <c r="B51" s="87"/>
      <c r="C51" s="87"/>
      <c r="D51" s="87"/>
      <c r="E51" s="87"/>
      <c r="F51" s="87"/>
      <c r="G51" s="87"/>
      <c r="H51" s="88"/>
      <c r="T51" s="17"/>
      <c r="U51" s="17"/>
      <c r="V51" s="17"/>
      <c r="W51" s="19"/>
      <c r="X51" s="19"/>
    </row>
    <row r="52" spans="1:24" s="16" customFormat="1">
      <c r="A52" s="86"/>
      <c r="B52" s="87"/>
      <c r="C52" s="87"/>
      <c r="D52" s="87"/>
      <c r="E52" s="87"/>
      <c r="F52" s="87"/>
      <c r="G52" s="87"/>
      <c r="H52" s="88"/>
      <c r="T52" s="17"/>
      <c r="U52" s="17"/>
      <c r="V52" s="17"/>
      <c r="W52" s="19"/>
      <c r="X52" s="19"/>
    </row>
    <row r="53" spans="1:24" s="16" customFormat="1">
      <c r="A53" s="86"/>
      <c r="B53" s="87"/>
      <c r="C53" s="87"/>
      <c r="D53" s="87"/>
      <c r="E53" s="87"/>
      <c r="F53" s="87"/>
      <c r="G53" s="87"/>
      <c r="H53" s="88"/>
      <c r="T53" s="17"/>
      <c r="U53" s="17"/>
      <c r="V53" s="17"/>
      <c r="W53" s="19"/>
      <c r="X53" s="19"/>
    </row>
    <row r="54" spans="1:24" s="16" customFormat="1">
      <c r="A54" s="86"/>
      <c r="B54" s="87"/>
      <c r="C54" s="87"/>
      <c r="D54" s="87"/>
      <c r="E54" s="87"/>
      <c r="F54" s="87"/>
      <c r="G54" s="87"/>
      <c r="H54" s="88"/>
      <c r="T54" s="17"/>
      <c r="U54" s="17"/>
      <c r="V54" s="17"/>
      <c r="W54" s="19"/>
      <c r="X54" s="19"/>
    </row>
    <row r="55" spans="1:24" s="16" customFormat="1">
      <c r="A55" s="86"/>
      <c r="B55" s="87"/>
      <c r="C55" s="87"/>
      <c r="D55" s="87"/>
      <c r="E55" s="87"/>
      <c r="F55" s="87"/>
      <c r="G55" s="87"/>
      <c r="H55" s="88"/>
      <c r="T55" s="17"/>
      <c r="U55" s="17"/>
      <c r="V55" s="17"/>
      <c r="W55" s="19"/>
      <c r="X55" s="19"/>
    </row>
    <row r="56" spans="1:24" s="16" customFormat="1">
      <c r="A56" s="86"/>
      <c r="B56" s="87"/>
      <c r="C56" s="87"/>
      <c r="D56" s="87"/>
      <c r="E56" s="87"/>
      <c r="F56" s="87"/>
      <c r="G56" s="87"/>
      <c r="H56" s="88"/>
      <c r="T56" s="17"/>
      <c r="U56" s="17"/>
      <c r="V56" s="17"/>
      <c r="W56" s="19"/>
      <c r="X56" s="19"/>
    </row>
    <row r="57" spans="1:24" s="16" customFormat="1">
      <c r="A57" s="86"/>
      <c r="B57" s="87"/>
      <c r="C57" s="87"/>
      <c r="D57" s="87"/>
      <c r="E57" s="87"/>
      <c r="F57" s="87"/>
      <c r="G57" s="87"/>
      <c r="H57" s="88"/>
      <c r="T57" s="17"/>
      <c r="U57" s="17"/>
      <c r="V57" s="17"/>
      <c r="W57" s="19"/>
      <c r="X57" s="19"/>
    </row>
    <row r="58" spans="1:24" s="16" customFormat="1">
      <c r="A58" s="86"/>
      <c r="B58" s="87"/>
      <c r="C58" s="87"/>
      <c r="D58" s="87"/>
      <c r="E58" s="87"/>
      <c r="F58" s="87"/>
      <c r="G58" s="87"/>
      <c r="H58" s="88"/>
      <c r="T58" s="17"/>
      <c r="U58" s="17"/>
      <c r="V58" s="17"/>
      <c r="W58" s="19"/>
      <c r="X58" s="19"/>
    </row>
    <row r="59" spans="1:24" s="16" customFormat="1">
      <c r="A59" s="86"/>
      <c r="B59" s="87"/>
      <c r="C59" s="87"/>
      <c r="D59" s="87"/>
      <c r="E59" s="87"/>
      <c r="F59" s="87"/>
      <c r="G59" s="87"/>
      <c r="H59" s="88"/>
      <c r="T59" s="17"/>
      <c r="U59" s="17"/>
      <c r="V59" s="17"/>
      <c r="W59" s="19"/>
      <c r="X59" s="19"/>
    </row>
    <row r="60" spans="1:24" s="16" customFormat="1">
      <c r="A60" s="86"/>
      <c r="B60" s="87"/>
      <c r="C60" s="87"/>
      <c r="D60" s="87"/>
      <c r="E60" s="87"/>
      <c r="F60" s="87"/>
      <c r="G60" s="87"/>
      <c r="H60" s="88"/>
      <c r="T60" s="17"/>
      <c r="U60" s="17"/>
      <c r="V60" s="17"/>
      <c r="W60" s="19"/>
      <c r="X60" s="19"/>
    </row>
    <row r="61" spans="1:24" s="16" customFormat="1">
      <c r="A61" s="86"/>
      <c r="B61" s="87"/>
      <c r="C61" s="87"/>
      <c r="D61" s="87"/>
      <c r="E61" s="87"/>
      <c r="F61" s="87"/>
      <c r="G61" s="87"/>
      <c r="H61" s="88"/>
      <c r="T61" s="17"/>
      <c r="U61" s="17"/>
      <c r="V61" s="17"/>
      <c r="W61" s="19"/>
      <c r="X61" s="19"/>
    </row>
    <row r="62" spans="1:24" s="16" customFormat="1">
      <c r="A62" s="86"/>
      <c r="B62" s="87"/>
      <c r="C62" s="87"/>
      <c r="D62" s="87"/>
      <c r="E62" s="87"/>
      <c r="F62" s="87"/>
      <c r="G62" s="87"/>
      <c r="H62" s="88"/>
      <c r="T62" s="17"/>
      <c r="U62" s="17"/>
      <c r="V62" s="17"/>
      <c r="W62" s="19"/>
      <c r="X62" s="19"/>
    </row>
    <row r="63" spans="1:24" s="16" customFormat="1">
      <c r="A63" s="86"/>
      <c r="B63" s="87"/>
      <c r="C63" s="87"/>
      <c r="D63" s="87"/>
      <c r="E63" s="87"/>
      <c r="F63" s="87"/>
      <c r="G63" s="87"/>
      <c r="H63" s="88"/>
      <c r="T63" s="17"/>
      <c r="U63" s="17"/>
      <c r="V63" s="17"/>
      <c r="W63" s="19"/>
      <c r="X63" s="19"/>
    </row>
  </sheetData>
  <sheetProtection insertRows="0" deleteRows="0" selectLockedCells="1" sort="0"/>
  <printOptions horizontalCentered="1"/>
  <pageMargins left="0.51181102362204722" right="0.51181102362204722" top="0.59055118110236227" bottom="0.59055118110236227" header="0.39370078740157483" footer="0.39370078740157483"/>
  <pageSetup paperSize="9" fitToHeight="0" orientation="portrait" r:id="rId1"/>
  <headerFooter>
    <oddHeader>&amp;R&amp;"Arial,Bold"&amp;8&amp;D &amp;P/&amp;N</oddHeader>
    <oddFooter>&amp;L&amp;"Arial,Bold"&amp;8Kvaliteet Projekt OÜ&amp;C&amp;"Arial,Bold"&amp;8A.H.Tammsaare tee 47, 11316 Tallinn&amp;R&amp;"Arial,Bold"&amp;8Tel/Fax +372 6-825-435 / 6-825-436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20"/>
  <sheetViews>
    <sheetView showGridLines="0" showZeros="0" tabSelected="1" view="pageBreakPreview" zoomScale="130" zoomScaleSheetLayoutView="130" workbookViewId="0">
      <pane ySplit="6" topLeftCell="A7" activePane="bottomLeft" state="frozen"/>
      <selection activeCell="E22" sqref="E22"/>
      <selection pane="bottomLeft" activeCell="B3" sqref="B3"/>
    </sheetView>
  </sheetViews>
  <sheetFormatPr defaultRowHeight="12.75"/>
  <cols>
    <col min="1" max="1" width="15" style="72" customWidth="1"/>
    <col min="2" max="2" width="8" style="73" customWidth="1"/>
    <col min="3" max="3" width="20" style="73" customWidth="1"/>
    <col min="4" max="4" width="11.85546875" style="73" customWidth="1"/>
    <col min="5" max="5" width="8.7109375" style="75" customWidth="1"/>
    <col min="6" max="6" width="12" style="73" customWidth="1"/>
    <col min="7" max="7" width="10.85546875" style="73" customWidth="1"/>
    <col min="8" max="8" width="7.42578125" style="74" customWidth="1"/>
    <col min="9" max="12" width="10.140625" style="16" customWidth="1"/>
    <col min="13" max="13" width="8.7109375" style="16" customWidth="1"/>
    <col min="14" max="14" width="10.140625" style="16" customWidth="1"/>
    <col min="15" max="16" width="9.140625" style="16"/>
    <col min="17" max="18" width="10" style="16" customWidth="1"/>
    <col min="19" max="19" width="12.5703125" style="16" customWidth="1"/>
    <col min="20" max="22" width="8" style="17" bestFit="1" customWidth="1"/>
    <col min="23" max="16384" width="9.140625" style="19"/>
  </cols>
  <sheetData>
    <row r="1" spans="1:24" s="42" customFormat="1">
      <c r="A1" s="76" t="s">
        <v>32</v>
      </c>
      <c r="B1" s="77" t="s">
        <v>179</v>
      </c>
      <c r="C1" s="78"/>
      <c r="D1" s="13"/>
      <c r="E1" s="13"/>
      <c r="F1" s="14"/>
      <c r="G1" s="101"/>
      <c r="H1" s="79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41"/>
      <c r="U1" s="41"/>
      <c r="V1" s="41"/>
    </row>
    <row r="2" spans="1:24" s="46" customFormat="1" ht="12.75" customHeight="1">
      <c r="A2" s="80" t="s">
        <v>3</v>
      </c>
      <c r="B2" s="90"/>
      <c r="C2" s="81"/>
      <c r="D2" s="82"/>
      <c r="E2" s="83"/>
      <c r="F2" s="84"/>
      <c r="G2" s="84"/>
      <c r="H2" s="84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41"/>
      <c r="U2" s="41"/>
      <c r="V2" s="41"/>
      <c r="W2" s="44"/>
      <c r="X2" s="45"/>
    </row>
    <row r="3" spans="1:24" s="46" customFormat="1" ht="12.75" customHeight="1">
      <c r="A3" s="80" t="s">
        <v>0</v>
      </c>
      <c r="B3" s="91"/>
      <c r="C3" s="81"/>
      <c r="D3" s="85"/>
      <c r="E3" s="85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41"/>
      <c r="U3" s="41"/>
      <c r="V3" s="41"/>
      <c r="W3" s="47"/>
      <c r="X3" s="47"/>
    </row>
    <row r="4" spans="1:24" s="46" customFormat="1" ht="12.75" customHeight="1">
      <c r="A4" s="80" t="s">
        <v>1</v>
      </c>
      <c r="B4" s="91" t="str">
        <f>OB</f>
        <v>Kortermaja tehnosüsteemid: küte osa</v>
      </c>
      <c r="C4" s="81"/>
      <c r="D4" s="85"/>
      <c r="E4" s="85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41"/>
      <c r="U4" s="41"/>
      <c r="V4" s="41"/>
      <c r="W4" s="41"/>
      <c r="X4" s="41"/>
    </row>
    <row r="5" spans="1:24" s="46" customFormat="1" ht="12.75" customHeight="1">
      <c r="A5" s="80" t="s">
        <v>2</v>
      </c>
      <c r="B5" s="92">
        <f>AD</f>
        <v>0</v>
      </c>
      <c r="C5" s="81"/>
      <c r="D5" s="85"/>
      <c r="E5" s="85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41"/>
      <c r="U5" s="41"/>
      <c r="V5" s="41"/>
      <c r="W5" s="41"/>
      <c r="X5" s="41"/>
    </row>
    <row r="6" spans="1:24" s="49" customFormat="1">
      <c r="A6" s="93" t="s">
        <v>20</v>
      </c>
      <c r="B6" s="94" t="s">
        <v>21</v>
      </c>
      <c r="C6" s="94" t="s">
        <v>22</v>
      </c>
      <c r="D6" s="94" t="s">
        <v>23</v>
      </c>
      <c r="E6" s="94" t="s">
        <v>24</v>
      </c>
      <c r="F6" s="94" t="s">
        <v>4</v>
      </c>
      <c r="G6" s="94" t="s">
        <v>25</v>
      </c>
      <c r="H6" s="95" t="s">
        <v>5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41"/>
      <c r="U6" s="41"/>
      <c r="V6" s="41"/>
      <c r="W6" s="41"/>
      <c r="X6" s="41"/>
    </row>
    <row r="7" spans="1:24">
      <c r="A7" s="86" t="s">
        <v>212</v>
      </c>
      <c r="B7" s="87" t="s">
        <v>213</v>
      </c>
      <c r="C7" s="87" t="s">
        <v>214</v>
      </c>
      <c r="D7" s="87"/>
      <c r="E7" s="87"/>
      <c r="F7" s="87" t="s">
        <v>215</v>
      </c>
      <c r="G7" s="87"/>
      <c r="H7" s="88"/>
    </row>
    <row r="8" spans="1:24">
      <c r="A8" s="86" t="s">
        <v>212</v>
      </c>
      <c r="B8" s="87" t="s">
        <v>211</v>
      </c>
      <c r="C8" s="87" t="s">
        <v>214</v>
      </c>
      <c r="D8" s="87"/>
      <c r="E8" s="87"/>
      <c r="F8" s="87" t="s">
        <v>216</v>
      </c>
      <c r="G8" s="87"/>
      <c r="H8" s="88"/>
    </row>
    <row r="9" spans="1:24">
      <c r="A9" s="86" t="s">
        <v>212</v>
      </c>
      <c r="B9" s="87" t="s">
        <v>217</v>
      </c>
      <c r="C9" s="87" t="s">
        <v>214</v>
      </c>
      <c r="D9" s="87"/>
      <c r="E9" s="87"/>
      <c r="F9" s="87" t="s">
        <v>218</v>
      </c>
      <c r="G9" s="87"/>
      <c r="H9" s="88"/>
    </row>
    <row r="10" spans="1:24" s="16" customFormat="1">
      <c r="A10" s="86" t="s">
        <v>212</v>
      </c>
      <c r="B10" s="87" t="s">
        <v>219</v>
      </c>
      <c r="C10" s="87" t="s">
        <v>214</v>
      </c>
      <c r="D10" s="87"/>
      <c r="E10" s="87"/>
      <c r="F10" s="87" t="s">
        <v>220</v>
      </c>
      <c r="G10" s="87"/>
      <c r="H10" s="88"/>
      <c r="T10" s="17"/>
      <c r="U10" s="17"/>
      <c r="V10" s="17"/>
      <c r="W10" s="19"/>
      <c r="X10" s="19"/>
    </row>
    <row r="11" spans="1:24" s="16" customFormat="1">
      <c r="A11" s="86" t="s">
        <v>212</v>
      </c>
      <c r="B11" s="87" t="s">
        <v>221</v>
      </c>
      <c r="C11" s="87" t="s">
        <v>214</v>
      </c>
      <c r="D11" s="87"/>
      <c r="E11" s="87"/>
      <c r="F11" s="87" t="s">
        <v>222</v>
      </c>
      <c r="G11" s="87"/>
      <c r="H11" s="88"/>
      <c r="T11" s="17"/>
      <c r="U11" s="17"/>
      <c r="V11" s="17"/>
      <c r="W11" s="19"/>
      <c r="X11" s="19"/>
    </row>
    <row r="12" spans="1:24" s="16" customFormat="1">
      <c r="A12" s="86" t="s">
        <v>223</v>
      </c>
      <c r="B12" s="87" t="s">
        <v>211</v>
      </c>
      <c r="C12" s="87" t="s">
        <v>214</v>
      </c>
      <c r="D12" s="87"/>
      <c r="E12" s="87" t="s">
        <v>224</v>
      </c>
      <c r="F12" s="87"/>
      <c r="G12" s="87"/>
      <c r="H12" s="88"/>
      <c r="T12" s="17"/>
      <c r="U12" s="17"/>
      <c r="V12" s="17"/>
      <c r="W12" s="19"/>
      <c r="X12" s="19"/>
    </row>
    <row r="13" spans="1:24" s="16" customFormat="1">
      <c r="A13" s="86" t="s">
        <v>59</v>
      </c>
      <c r="B13" s="87" t="s">
        <v>213</v>
      </c>
      <c r="C13" s="87" t="s">
        <v>214</v>
      </c>
      <c r="D13" s="87"/>
      <c r="E13" s="87" t="s">
        <v>225</v>
      </c>
      <c r="F13" s="87"/>
      <c r="G13" s="87"/>
      <c r="H13" s="88"/>
      <c r="T13" s="17"/>
      <c r="U13" s="17"/>
      <c r="V13" s="17"/>
      <c r="W13" s="19"/>
      <c r="X13" s="19"/>
    </row>
    <row r="14" spans="1:24" s="16" customFormat="1">
      <c r="A14" s="86" t="s">
        <v>59</v>
      </c>
      <c r="B14" s="87" t="s">
        <v>211</v>
      </c>
      <c r="C14" s="87" t="s">
        <v>214</v>
      </c>
      <c r="D14" s="87"/>
      <c r="E14" s="87" t="s">
        <v>226</v>
      </c>
      <c r="F14" s="87"/>
      <c r="G14" s="87"/>
      <c r="H14" s="88"/>
      <c r="T14" s="17"/>
      <c r="U14" s="17"/>
      <c r="V14" s="17"/>
      <c r="W14" s="19"/>
      <c r="X14" s="19"/>
    </row>
    <row r="15" spans="1:24" s="16" customFormat="1">
      <c r="A15" s="86" t="s">
        <v>59</v>
      </c>
      <c r="B15" s="87" t="s">
        <v>217</v>
      </c>
      <c r="C15" s="87" t="s">
        <v>214</v>
      </c>
      <c r="D15" s="87"/>
      <c r="E15" s="87" t="s">
        <v>227</v>
      </c>
      <c r="F15" s="87"/>
      <c r="G15" s="87"/>
      <c r="H15" s="88"/>
      <c r="T15" s="17"/>
      <c r="U15" s="17"/>
      <c r="V15" s="17"/>
      <c r="W15" s="19"/>
      <c r="X15" s="19"/>
    </row>
    <row r="16" spans="1:24" s="16" customFormat="1">
      <c r="A16" s="86" t="s">
        <v>59</v>
      </c>
      <c r="B16" s="87" t="s">
        <v>219</v>
      </c>
      <c r="C16" s="87" t="s">
        <v>214</v>
      </c>
      <c r="D16" s="87"/>
      <c r="E16" s="87" t="s">
        <v>206</v>
      </c>
      <c r="F16" s="87"/>
      <c r="G16" s="87"/>
      <c r="H16" s="88"/>
      <c r="T16" s="17"/>
      <c r="U16" s="17"/>
      <c r="V16" s="17"/>
      <c r="W16" s="19"/>
      <c r="X16" s="19"/>
    </row>
    <row r="17" spans="1:24" s="16" customFormat="1">
      <c r="A17" s="86" t="s">
        <v>228</v>
      </c>
      <c r="B17" s="87" t="s">
        <v>229</v>
      </c>
      <c r="C17" s="87" t="s">
        <v>214</v>
      </c>
      <c r="D17" s="87"/>
      <c r="E17" s="87" t="s">
        <v>224</v>
      </c>
      <c r="F17" s="87"/>
      <c r="G17" s="87"/>
      <c r="H17" s="88"/>
      <c r="T17" s="17"/>
      <c r="U17" s="17"/>
      <c r="V17" s="17"/>
      <c r="W17" s="19"/>
      <c r="X17" s="19"/>
    </row>
    <row r="18" spans="1:24" s="16" customFormat="1">
      <c r="A18" s="86" t="s">
        <v>228</v>
      </c>
      <c r="B18" s="87" t="s">
        <v>230</v>
      </c>
      <c r="C18" s="87" t="s">
        <v>214</v>
      </c>
      <c r="D18" s="87"/>
      <c r="E18" s="87" t="s">
        <v>231</v>
      </c>
      <c r="F18" s="87"/>
      <c r="G18" s="87"/>
      <c r="H18" s="88"/>
      <c r="T18" s="17"/>
      <c r="U18" s="17"/>
      <c r="V18" s="17"/>
      <c r="W18" s="19"/>
      <c r="X18" s="19"/>
    </row>
    <row r="19" spans="1:24" s="16" customFormat="1">
      <c r="A19" s="86" t="s">
        <v>232</v>
      </c>
      <c r="B19" s="87" t="s">
        <v>217</v>
      </c>
      <c r="C19" s="87" t="s">
        <v>233</v>
      </c>
      <c r="D19" s="87" t="s">
        <v>234</v>
      </c>
      <c r="E19" s="87" t="s">
        <v>224</v>
      </c>
      <c r="F19" s="87"/>
      <c r="G19" s="87"/>
      <c r="H19" s="88"/>
      <c r="T19" s="17"/>
      <c r="U19" s="17"/>
      <c r="V19" s="17"/>
      <c r="W19" s="19"/>
      <c r="X19" s="19"/>
    </row>
    <row r="20" spans="1:24" s="16" customFormat="1">
      <c r="A20" s="86" t="s">
        <v>232</v>
      </c>
      <c r="B20" s="87" t="s">
        <v>219</v>
      </c>
      <c r="C20" s="87" t="s">
        <v>235</v>
      </c>
      <c r="D20" s="87" t="s">
        <v>236</v>
      </c>
      <c r="E20" s="87" t="s">
        <v>206</v>
      </c>
      <c r="F20" s="87"/>
      <c r="G20" s="87"/>
      <c r="H20" s="88"/>
      <c r="T20" s="17"/>
      <c r="U20" s="17"/>
      <c r="V20" s="17"/>
      <c r="W20" s="19"/>
      <c r="X20" s="19"/>
    </row>
  </sheetData>
  <sheetProtection insertRows="0" deleteRows="0" selectLockedCells="1" sort="0"/>
  <printOptions horizontalCentered="1"/>
  <pageMargins left="0.51181102362204722" right="0.51181102362204722" top="0.59055118110236227" bottom="0.59055118110236227" header="0.39370078740157483" footer="0.39370078740157483"/>
  <pageSetup paperSize="9" fitToHeight="0" orientation="portrait" r:id="rId1"/>
  <headerFooter>
    <oddHeader>&amp;R&amp;"Arial,Bold"&amp;8&amp;D &amp;P/&amp;N</oddHeader>
    <oddFooter>&amp;L&amp;"Arial,Bold"&amp;8Kvaliteet Projekt OÜ&amp;C&amp;"Arial,Bold"&amp;8A.H.Tammsaare tee 47, 11316 Tallinn&amp;R&amp;"Arial,Bold"&amp;8Tel/Fax +372 6-825-435 / 6-825-436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61"/>
  <sheetViews>
    <sheetView showGridLines="0" showZeros="0" view="pageBreakPreview" zoomScale="130" zoomScaleSheetLayoutView="130" workbookViewId="0">
      <pane ySplit="6" topLeftCell="A7" activePane="bottomLeft" state="frozen"/>
      <selection activeCell="C12" sqref="C12"/>
      <selection pane="bottomLeft" activeCell="F37" sqref="F37"/>
    </sheetView>
  </sheetViews>
  <sheetFormatPr defaultRowHeight="12.75"/>
  <cols>
    <col min="1" max="1" width="13.140625" style="33" customWidth="1"/>
    <col min="2" max="2" width="30.7109375" style="20" customWidth="1"/>
    <col min="3" max="3" width="9.140625" style="20" customWidth="1"/>
    <col min="4" max="4" width="10.85546875" style="20" customWidth="1"/>
    <col min="5" max="6" width="14.85546875" style="34" customWidth="1"/>
    <col min="7" max="7" width="10.85546875" style="26" customWidth="1"/>
    <col min="8" max="8" width="7.42578125" style="26" customWidth="1"/>
    <col min="9" max="12" width="10.140625" style="26" customWidth="1"/>
    <col min="13" max="13" width="8.7109375" style="26" customWidth="1"/>
    <col min="14" max="14" width="10.140625" style="26" customWidth="1"/>
    <col min="15" max="16" width="9.140625" style="26"/>
    <col min="17" max="18" width="10" style="26" customWidth="1"/>
    <col min="19" max="19" width="12.5703125" style="26" customWidth="1"/>
    <col min="20" max="22" width="8" style="27" bestFit="1" customWidth="1"/>
    <col min="23" max="16384" width="9.140625" style="32"/>
  </cols>
  <sheetData>
    <row r="1" spans="1:24" s="52" customFormat="1">
      <c r="A1" s="24" t="s">
        <v>34</v>
      </c>
      <c r="B1" s="35" t="s">
        <v>35</v>
      </c>
      <c r="C1" s="13"/>
      <c r="D1" s="13"/>
      <c r="E1" s="14"/>
      <c r="F1" s="15"/>
      <c r="G1" s="58"/>
      <c r="H1" s="59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51"/>
      <c r="U1" s="51"/>
      <c r="V1" s="51"/>
    </row>
    <row r="2" spans="1:24" s="55" customFormat="1" ht="12.75" customHeight="1">
      <c r="A2" s="28" t="s">
        <v>3</v>
      </c>
      <c r="B2" s="43">
        <f>PR</f>
        <v>0</v>
      </c>
      <c r="C2" s="31"/>
      <c r="D2" s="36"/>
      <c r="E2" s="29"/>
      <c r="F2" s="29"/>
      <c r="G2" s="25"/>
      <c r="H2" s="25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51"/>
      <c r="U2" s="51"/>
      <c r="V2" s="51"/>
      <c r="W2" s="53"/>
      <c r="X2" s="54"/>
    </row>
    <row r="3" spans="1:24" s="55" customFormat="1" ht="12.75" customHeight="1">
      <c r="A3" s="28" t="s">
        <v>0</v>
      </c>
      <c r="B3" s="21">
        <f>TE</f>
        <v>0</v>
      </c>
      <c r="C3" s="31"/>
      <c r="D3" s="31"/>
      <c r="E3" s="31"/>
      <c r="F3" s="3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51"/>
      <c r="U3" s="51"/>
      <c r="V3" s="51"/>
      <c r="W3" s="56"/>
      <c r="X3" s="56"/>
    </row>
    <row r="4" spans="1:24" s="55" customFormat="1" ht="12.75" customHeight="1">
      <c r="A4" s="28" t="s">
        <v>1</v>
      </c>
      <c r="B4" s="21" t="str">
        <f>OB</f>
        <v>Kortermaja tehnosüsteemid: küte osa</v>
      </c>
      <c r="C4" s="31"/>
      <c r="D4" s="31"/>
      <c r="E4" s="31"/>
      <c r="F4" s="31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51"/>
      <c r="U4" s="51"/>
      <c r="V4" s="51"/>
      <c r="W4" s="51"/>
      <c r="X4" s="51"/>
    </row>
    <row r="5" spans="1:24" s="55" customFormat="1" ht="12.75" customHeight="1">
      <c r="A5" s="28" t="s">
        <v>2</v>
      </c>
      <c r="B5" s="48">
        <f>AD</f>
        <v>0</v>
      </c>
      <c r="C5" s="31"/>
      <c r="D5" s="31"/>
      <c r="E5" s="31"/>
      <c r="F5" s="31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51"/>
      <c r="U5" s="51"/>
      <c r="V5" s="51"/>
      <c r="W5" s="51"/>
      <c r="X5" s="51"/>
    </row>
    <row r="6" spans="1:24" s="57" customFormat="1">
      <c r="A6" s="37" t="s">
        <v>26</v>
      </c>
      <c r="B6" s="37" t="s">
        <v>20</v>
      </c>
      <c r="C6" s="38" t="s">
        <v>27</v>
      </c>
      <c r="D6" s="38" t="s">
        <v>28</v>
      </c>
      <c r="E6" s="38" t="s">
        <v>29</v>
      </c>
      <c r="F6" s="39" t="s">
        <v>19</v>
      </c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51"/>
      <c r="U6" s="51"/>
      <c r="V6" s="51"/>
      <c r="W6" s="51"/>
      <c r="X6" s="51"/>
    </row>
    <row r="7" spans="1:24">
      <c r="A7" s="22"/>
      <c r="B7" s="22"/>
      <c r="C7" s="23"/>
      <c r="D7" s="23"/>
      <c r="E7" s="23"/>
      <c r="F7" s="40"/>
    </row>
    <row r="8" spans="1:24">
      <c r="A8" s="22"/>
      <c r="B8" s="22"/>
      <c r="C8" s="23"/>
      <c r="D8" s="23"/>
      <c r="E8" s="23"/>
      <c r="F8" s="40"/>
    </row>
    <row r="9" spans="1:24">
      <c r="A9" s="22"/>
      <c r="B9" s="22"/>
      <c r="C9" s="23"/>
      <c r="D9" s="23"/>
      <c r="E9" s="23"/>
      <c r="F9" s="40"/>
    </row>
    <row r="10" spans="1:24">
      <c r="A10" s="22"/>
    </row>
    <row r="11" spans="1:24">
      <c r="A11" s="22"/>
    </row>
    <row r="12" spans="1:24">
      <c r="A12" s="22"/>
    </row>
    <row r="13" spans="1:24">
      <c r="A13" s="22"/>
      <c r="B13" s="22"/>
      <c r="C13" s="23"/>
      <c r="D13" s="23"/>
      <c r="E13" s="23"/>
      <c r="F13" s="40"/>
    </row>
    <row r="14" spans="1:24">
      <c r="A14" s="22"/>
      <c r="B14" s="22"/>
      <c r="C14" s="23"/>
      <c r="D14" s="23"/>
      <c r="E14" s="23"/>
      <c r="F14" s="40"/>
    </row>
    <row r="15" spans="1:24">
      <c r="A15" s="22"/>
      <c r="B15" s="22"/>
      <c r="C15" s="23"/>
      <c r="D15" s="23"/>
      <c r="E15" s="23"/>
      <c r="F15" s="40"/>
    </row>
    <row r="16" spans="1:24">
      <c r="A16" s="22"/>
      <c r="B16" s="22"/>
      <c r="C16" s="23"/>
      <c r="D16" s="23"/>
      <c r="E16" s="23"/>
      <c r="F16" s="40"/>
    </row>
    <row r="17" spans="1:6">
      <c r="A17" s="22"/>
      <c r="B17" s="22"/>
      <c r="C17" s="23"/>
      <c r="D17" s="23"/>
      <c r="E17" s="23"/>
      <c r="F17" s="40"/>
    </row>
    <row r="18" spans="1:6">
      <c r="A18" s="22"/>
      <c r="B18" s="22"/>
      <c r="C18" s="23"/>
      <c r="D18" s="23"/>
      <c r="E18" s="23"/>
      <c r="F18" s="40"/>
    </row>
    <row r="19" spans="1:6">
      <c r="A19" s="22"/>
      <c r="B19" s="22"/>
      <c r="C19" s="23"/>
      <c r="D19" s="23"/>
      <c r="E19" s="23"/>
      <c r="F19" s="40"/>
    </row>
    <row r="20" spans="1:6">
      <c r="A20" s="22"/>
      <c r="B20" s="22"/>
      <c r="C20" s="23"/>
      <c r="D20" s="23"/>
      <c r="E20" s="23"/>
      <c r="F20" s="40"/>
    </row>
    <row r="21" spans="1:6">
      <c r="A21" s="22"/>
      <c r="B21" s="22"/>
      <c r="C21" s="23"/>
      <c r="D21" s="23"/>
      <c r="E21" s="23"/>
      <c r="F21" s="40"/>
    </row>
    <row r="22" spans="1:6">
      <c r="A22" s="22"/>
      <c r="B22" s="22"/>
      <c r="C22" s="23"/>
      <c r="D22" s="23"/>
      <c r="E22" s="23"/>
      <c r="F22" s="40"/>
    </row>
    <row r="23" spans="1:6">
      <c r="A23" s="22"/>
      <c r="B23" s="22"/>
      <c r="C23" s="23"/>
      <c r="D23" s="23"/>
      <c r="E23" s="23"/>
      <c r="F23" s="40"/>
    </row>
    <row r="24" spans="1:6">
      <c r="B24" s="33"/>
      <c r="E24" s="20"/>
      <c r="F24" s="40"/>
    </row>
    <row r="25" spans="1:6">
      <c r="B25" s="33"/>
      <c r="E25" s="20"/>
      <c r="F25" s="40"/>
    </row>
    <row r="26" spans="1:6">
      <c r="B26" s="33"/>
      <c r="E26" s="20"/>
      <c r="F26" s="40"/>
    </row>
    <row r="27" spans="1:6">
      <c r="A27" s="22"/>
      <c r="B27" s="22"/>
      <c r="C27" s="23"/>
      <c r="D27" s="23"/>
      <c r="E27" s="23"/>
      <c r="F27" s="40"/>
    </row>
    <row r="28" spans="1:6">
      <c r="A28" s="22"/>
      <c r="B28" s="33"/>
      <c r="E28" s="20"/>
      <c r="F28" s="40"/>
    </row>
    <row r="29" spans="1:6">
      <c r="A29" s="22"/>
      <c r="B29" s="33"/>
      <c r="E29" s="20"/>
      <c r="F29" s="40"/>
    </row>
    <row r="30" spans="1:6">
      <c r="A30" s="22"/>
      <c r="E30" s="40"/>
      <c r="F30" s="40"/>
    </row>
    <row r="31" spans="1:6">
      <c r="A31" s="22"/>
      <c r="B31" s="23"/>
      <c r="C31" s="23"/>
      <c r="D31" s="23"/>
      <c r="E31" s="40"/>
      <c r="F31" s="40"/>
    </row>
    <row r="32" spans="1:6">
      <c r="A32" s="22"/>
      <c r="E32" s="40"/>
      <c r="F32" s="40"/>
    </row>
    <row r="33" spans="1:6">
      <c r="A33" s="22"/>
      <c r="E33" s="40"/>
      <c r="F33" s="40"/>
    </row>
    <row r="34" spans="1:6">
      <c r="A34" s="22"/>
      <c r="E34" s="40"/>
      <c r="F34" s="40"/>
    </row>
    <row r="35" spans="1:6">
      <c r="A35" s="22"/>
      <c r="E35" s="40"/>
      <c r="F35" s="40"/>
    </row>
    <row r="36" spans="1:6">
      <c r="A36" s="22"/>
      <c r="E36" s="40"/>
      <c r="F36" s="40"/>
    </row>
    <row r="37" spans="1:6">
      <c r="A37" s="22"/>
      <c r="E37" s="40"/>
      <c r="F37" s="40"/>
    </row>
    <row r="38" spans="1:6">
      <c r="A38" s="22"/>
      <c r="E38" s="40"/>
      <c r="F38" s="40"/>
    </row>
    <row r="39" spans="1:6">
      <c r="A39" s="22"/>
      <c r="E39" s="40"/>
      <c r="F39" s="40"/>
    </row>
    <row r="40" spans="1:6">
      <c r="A40" s="22"/>
      <c r="E40" s="40"/>
      <c r="F40" s="40"/>
    </row>
    <row r="41" spans="1:6">
      <c r="E41" s="40"/>
      <c r="F41" s="40"/>
    </row>
    <row r="42" spans="1:6">
      <c r="E42" s="40"/>
      <c r="F42" s="40"/>
    </row>
    <row r="43" spans="1:6">
      <c r="A43" s="22"/>
      <c r="B43" s="23"/>
      <c r="C43" s="23"/>
      <c r="D43" s="23"/>
      <c r="E43" s="40"/>
      <c r="F43" s="40"/>
    </row>
    <row r="44" spans="1:6">
      <c r="A44" s="22"/>
      <c r="B44" s="23"/>
      <c r="C44" s="23"/>
      <c r="D44" s="23"/>
      <c r="E44" s="40"/>
      <c r="F44" s="40"/>
    </row>
    <row r="58" spans="1:6">
      <c r="A58" s="22"/>
      <c r="B58" s="23"/>
      <c r="C58" s="23"/>
      <c r="D58" s="23"/>
    </row>
    <row r="61" spans="1:6">
      <c r="E61" s="40"/>
      <c r="F61" s="40"/>
    </row>
  </sheetData>
  <sheetProtection password="E395" sheet="1" objects="1" scenarios="1" insertRows="0" deleteRows="0" selectLockedCells="1" sort="0"/>
  <printOptions horizontalCentered="1"/>
  <pageMargins left="0.51181102362204722" right="0.51181102362204722" top="0.59055118110236227" bottom="0.59055118110236227" header="0.39370078740157483" footer="0.39370078740157483"/>
  <pageSetup paperSize="9" fitToHeight="0" orientation="portrait" horizontalDpi="1200" verticalDpi="1200" r:id="rId1"/>
  <headerFooter>
    <oddHeader>&amp;R&amp;"Arial,Bold"&amp;8&amp;D &amp;P/&amp;N</oddHeader>
    <oddFooter>&amp;L&amp;"Arial,Bold"&amp;8Kvaliteet Projekt OÜ&amp;C&amp;"Arial,Bold"&amp;8A.H.Tammsaare tee 47, 11316 Tallinn&amp;R&amp;"Arial,Bold"&amp;8Tel/Fax +372 6-825-435 / 6-825-436</oddFooter>
  </headerFooter>
  <ignoredErrors>
    <ignoredError sqref="B2:B5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37</vt:i4>
      </vt:variant>
    </vt:vector>
  </HeadingPairs>
  <TitlesOfParts>
    <vt:vector size="43" baseType="lpstr">
      <vt:lpstr>L-B</vt:lpstr>
      <vt:lpstr>L-A-443-1</vt:lpstr>
      <vt:lpstr>L-A-443-2</vt:lpstr>
      <vt:lpstr>L-A-452-1</vt:lpstr>
      <vt:lpstr>L-A-454-1</vt:lpstr>
      <vt:lpstr>L-A-452-3</vt:lpstr>
      <vt:lpstr>'L-A-452-1'!Aadress</vt:lpstr>
      <vt:lpstr>'L-A-454-1'!Aadress</vt:lpstr>
      <vt:lpstr>Aadress</vt:lpstr>
      <vt:lpstr>AD</vt:lpstr>
      <vt:lpstr>OB</vt:lpstr>
      <vt:lpstr>'L-A-452-1'!Objekt</vt:lpstr>
      <vt:lpstr>'L-A-454-1'!Objekt</vt:lpstr>
      <vt:lpstr>Objekt</vt:lpstr>
      <vt:lpstr>PR</vt:lpstr>
      <vt:lpstr>'L-A-443-1'!Prindiala</vt:lpstr>
      <vt:lpstr>'L-A-443-2'!Prindiala</vt:lpstr>
      <vt:lpstr>'L-A-452-1'!Prindiala</vt:lpstr>
      <vt:lpstr>'L-A-454-1'!Prindiala</vt:lpstr>
      <vt:lpstr>'L-A-443-1'!Prinditiitlid</vt:lpstr>
      <vt:lpstr>'L-A-443-2'!Prinditiitlid</vt:lpstr>
      <vt:lpstr>'L-A-452-1'!Prinditiitlid</vt:lpstr>
      <vt:lpstr>'L-A-454-1'!Prinditiitlid</vt:lpstr>
      <vt:lpstr>'L-A-443-1'!Print_Area</vt:lpstr>
      <vt:lpstr>'L-A-443-2'!Print_Area</vt:lpstr>
      <vt:lpstr>'L-A-452-1'!Print_Area</vt:lpstr>
      <vt:lpstr>'L-A-452-3'!Print_Area</vt:lpstr>
      <vt:lpstr>'L-A-454-1'!Print_Area</vt:lpstr>
      <vt:lpstr>'L-B'!Print_Area</vt:lpstr>
      <vt:lpstr>'L-A-443-1'!Print_Titles</vt:lpstr>
      <vt:lpstr>'L-A-443-2'!Print_Titles</vt:lpstr>
      <vt:lpstr>'L-A-452-1'!Print_Titles</vt:lpstr>
      <vt:lpstr>'L-A-454-1'!Print_Titles</vt:lpstr>
      <vt:lpstr>'L-A-452-1'!Projekt</vt:lpstr>
      <vt:lpstr>'L-A-454-1'!Projekt</vt:lpstr>
      <vt:lpstr>Projekt</vt:lpstr>
      <vt:lpstr>TE</vt:lpstr>
      <vt:lpstr>'L-A-452-1'!Tellija</vt:lpstr>
      <vt:lpstr>'L-A-454-1'!Tellija</vt:lpstr>
      <vt:lpstr>Tellija</vt:lpstr>
      <vt:lpstr>'L-A-452-1'!test1</vt:lpstr>
      <vt:lpstr>'L-A-454-1'!test1</vt:lpstr>
      <vt:lpstr>test1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Priit</cp:lastModifiedBy>
  <cp:lastPrinted>2010-09-01T17:15:48Z</cp:lastPrinted>
  <dcterms:created xsi:type="dcterms:W3CDTF">2003-03-13T13:07:43Z</dcterms:created>
  <dcterms:modified xsi:type="dcterms:W3CDTF">2012-01-24T08:34:26Z</dcterms:modified>
</cp:coreProperties>
</file>