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erge\Downloads\"/>
    </mc:Choice>
  </mc:AlternateContent>
  <xr:revisionPtr revIDLastSave="0" documentId="13_ncr:1_{DABCB61F-B92A-4B60-B06B-9526394E8EB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3" i="1" l="1"/>
  <c r="F32" i="1"/>
  <c r="G32" i="1" s="1"/>
  <c r="I153" i="1" l="1"/>
  <c r="G153" i="1"/>
  <c r="I151" i="1"/>
  <c r="I149" i="1"/>
  <c r="I147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4" i="1"/>
  <c r="I103" i="1"/>
  <c r="I101" i="1"/>
  <c r="I100" i="1"/>
  <c r="I98" i="1"/>
  <c r="I97" i="1"/>
  <c r="I95" i="1"/>
  <c r="I94" i="1"/>
  <c r="I93" i="1"/>
  <c r="I92" i="1"/>
  <c r="I91" i="1"/>
  <c r="I90" i="1"/>
  <c r="I89" i="1"/>
  <c r="I88" i="1"/>
  <c r="I87" i="1"/>
  <c r="I86" i="1"/>
  <c r="I85" i="1"/>
  <c r="I83" i="1"/>
  <c r="I82" i="1"/>
  <c r="I81" i="1"/>
  <c r="I79" i="1"/>
  <c r="I78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4" i="1"/>
  <c r="I33" i="1"/>
  <c r="I32" i="1"/>
  <c r="I31" i="1"/>
  <c r="I30" i="1"/>
  <c r="I29" i="1"/>
  <c r="I27" i="1"/>
  <c r="I26" i="1"/>
  <c r="I24" i="1"/>
  <c r="I22" i="1"/>
  <c r="I21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G151" i="1"/>
  <c r="G149" i="1"/>
  <c r="G147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4" i="1"/>
  <c r="G103" i="1"/>
  <c r="G101" i="1"/>
  <c r="G100" i="1"/>
  <c r="G98" i="1"/>
  <c r="G97" i="1"/>
  <c r="G95" i="1"/>
  <c r="G94" i="1"/>
  <c r="G93" i="1"/>
  <c r="G92" i="1"/>
  <c r="G91" i="1"/>
  <c r="G90" i="1"/>
  <c r="G89" i="1"/>
  <c r="G88" i="1"/>
  <c r="G87" i="1"/>
  <c r="G86" i="1"/>
  <c r="G85" i="1"/>
  <c r="G83" i="1"/>
  <c r="G82" i="1"/>
  <c r="G81" i="1"/>
  <c r="G79" i="1"/>
  <c r="G78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31" i="1"/>
  <c r="G30" i="1"/>
  <c r="G29" i="1"/>
  <c r="G27" i="1"/>
  <c r="G26" i="1"/>
  <c r="G24" i="1"/>
  <c r="G22" i="1"/>
  <c r="G21" i="1"/>
  <c r="G19" i="1"/>
  <c r="G18" i="1"/>
  <c r="G17" i="1"/>
  <c r="G16" i="1"/>
  <c r="G15" i="1"/>
  <c r="G14" i="1"/>
  <c r="G13" i="1"/>
  <c r="G12" i="1"/>
  <c r="G11" i="1"/>
  <c r="G10" i="1"/>
  <c r="G9" i="1"/>
  <c r="G7" i="1"/>
  <c r="G6" i="1"/>
  <c r="G5" i="1"/>
  <c r="G4" i="1"/>
  <c r="I2" i="1"/>
  <c r="G2" i="1"/>
  <c r="L151" i="1" l="1"/>
  <c r="L149" i="1"/>
  <c r="L150" i="1" s="1"/>
  <c r="L147" i="1"/>
  <c r="L148" i="1" s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4" i="1"/>
  <c r="L103" i="1"/>
  <c r="L105" i="1" s="1"/>
  <c r="L101" i="1"/>
  <c r="L100" i="1"/>
  <c r="L102" i="1" s="1"/>
  <c r="L98" i="1"/>
  <c r="L97" i="1"/>
  <c r="L95" i="1"/>
  <c r="L94" i="1"/>
  <c r="L93" i="1"/>
  <c r="L92" i="1"/>
  <c r="L91" i="1"/>
  <c r="L90" i="1"/>
  <c r="L89" i="1"/>
  <c r="L88" i="1"/>
  <c r="L87" i="1"/>
  <c r="L86" i="1"/>
  <c r="L85" i="1"/>
  <c r="L83" i="1"/>
  <c r="L82" i="1"/>
  <c r="L81" i="1"/>
  <c r="L79" i="1"/>
  <c r="L78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4" i="1"/>
  <c r="L33" i="1"/>
  <c r="L32" i="1"/>
  <c r="L31" i="1"/>
  <c r="L30" i="1"/>
  <c r="L29" i="1"/>
  <c r="L27" i="1"/>
  <c r="L26" i="1"/>
  <c r="L24" i="1"/>
  <c r="L25" i="1" s="1"/>
  <c r="L22" i="1"/>
  <c r="L21" i="1"/>
  <c r="L23" i="1" s="1"/>
  <c r="L19" i="1"/>
  <c r="L18" i="1"/>
  <c r="L17" i="1"/>
  <c r="L16" i="1"/>
  <c r="L15" i="1"/>
  <c r="L14" i="1"/>
  <c r="L13" i="1"/>
  <c r="L12" i="1"/>
  <c r="L11" i="1"/>
  <c r="L10" i="1"/>
  <c r="L9" i="1"/>
  <c r="L7" i="1"/>
  <c r="L6" i="1"/>
  <c r="L5" i="1"/>
  <c r="L4" i="1"/>
  <c r="L2" i="1"/>
  <c r="L3" i="1" s="1"/>
  <c r="L96" i="1" l="1"/>
  <c r="L80" i="1"/>
  <c r="L99" i="1"/>
  <c r="L146" i="1"/>
  <c r="L84" i="1"/>
  <c r="L77" i="1"/>
  <c r="L50" i="1"/>
  <c r="L28" i="1"/>
  <c r="L35" i="1"/>
  <c r="L8" i="1"/>
  <c r="L20" i="1"/>
</calcChain>
</file>

<file path=xl/sharedStrings.xml><?xml version="1.0" encoding="utf-8"?>
<sst xmlns="http://schemas.openxmlformats.org/spreadsheetml/2006/main" count="540" uniqueCount="167">
  <si>
    <t>TERASTALA</t>
  </si>
  <si>
    <t>TT-1</t>
  </si>
  <si>
    <t>S355</t>
  </si>
  <si>
    <t>RHS150*5</t>
  </si>
  <si>
    <t>TT-2</t>
  </si>
  <si>
    <t>L200*100*10</t>
  </si>
  <si>
    <t>TT-3</t>
  </si>
  <si>
    <t>IPE160</t>
  </si>
  <si>
    <t>TT-4</t>
  </si>
  <si>
    <t>IPE240</t>
  </si>
  <si>
    <t>TT-5</t>
  </si>
  <si>
    <t>IPE300</t>
  </si>
  <si>
    <t>TT-6</t>
  </si>
  <si>
    <t>TT-7</t>
  </si>
  <si>
    <t>IPE140</t>
  </si>
  <si>
    <t>TT-8</t>
  </si>
  <si>
    <t>TT-9</t>
  </si>
  <si>
    <t>TT-10</t>
  </si>
  <si>
    <t>TT-11</t>
  </si>
  <si>
    <t>TT-12</t>
  </si>
  <si>
    <t>TT-13</t>
  </si>
  <si>
    <t>IPE220</t>
  </si>
  <si>
    <t>TT-14</t>
  </si>
  <si>
    <t>HEA240</t>
  </si>
  <si>
    <t>TT-16</t>
  </si>
  <si>
    <t>TT-17</t>
  </si>
  <si>
    <t>TT-18</t>
  </si>
  <si>
    <t>TT-19</t>
  </si>
  <si>
    <t>TT-20</t>
  </si>
  <si>
    <t>TT-22</t>
  </si>
  <si>
    <t>TT-23</t>
  </si>
  <si>
    <t>TT-24</t>
  </si>
  <si>
    <t>TT-25</t>
  </si>
  <si>
    <t>TT-26</t>
  </si>
  <si>
    <t>TT-27</t>
  </si>
  <si>
    <t>TT-28</t>
  </si>
  <si>
    <t>TT-29</t>
  </si>
  <si>
    <t>TT-30</t>
  </si>
  <si>
    <t>IPE180</t>
  </si>
  <si>
    <t>TT-32</t>
  </si>
  <si>
    <t>TT-33</t>
  </si>
  <si>
    <t>TT-34</t>
  </si>
  <si>
    <t>HEA220</t>
  </si>
  <si>
    <t>TT-35</t>
  </si>
  <si>
    <t>HEA300</t>
  </si>
  <si>
    <t>TT-36</t>
  </si>
  <si>
    <t>TT-37</t>
  </si>
  <si>
    <t>TT-38</t>
  </si>
  <si>
    <t>TT-40</t>
  </si>
  <si>
    <t>TT-41</t>
  </si>
  <si>
    <t>TT-42</t>
  </si>
  <si>
    <t>TT-43</t>
  </si>
  <si>
    <t>TT-44</t>
  </si>
  <si>
    <t>TT-45</t>
  </si>
  <si>
    <t>TT-46</t>
  </si>
  <si>
    <t>TT-47</t>
  </si>
  <si>
    <t>TT-49</t>
  </si>
  <si>
    <t>HEA160</t>
  </si>
  <si>
    <t>TT-50</t>
  </si>
  <si>
    <t>UNP280</t>
  </si>
  <si>
    <t>TT-51</t>
  </si>
  <si>
    <t>TT-52</t>
  </si>
  <si>
    <t>TT-53</t>
  </si>
  <si>
    <t>IPE200</t>
  </si>
  <si>
    <t>TT-54</t>
  </si>
  <si>
    <t>TT-57</t>
  </si>
  <si>
    <t>TT-58</t>
  </si>
  <si>
    <t>TT-59</t>
  </si>
  <si>
    <t>TT-60</t>
  </si>
  <si>
    <t>TT-61</t>
  </si>
  <si>
    <t>TT-62</t>
  </si>
  <si>
    <t>TT-63</t>
  </si>
  <si>
    <t>TT-64</t>
  </si>
  <si>
    <t>TT-65</t>
  </si>
  <si>
    <t>TT-67</t>
  </si>
  <si>
    <t>TT-68</t>
  </si>
  <si>
    <t>IPE270</t>
  </si>
  <si>
    <t>TT-69</t>
  </si>
  <si>
    <t>TT-70</t>
  </si>
  <si>
    <t>TT-71</t>
  </si>
  <si>
    <t>TT-72</t>
  </si>
  <si>
    <t>HEA360</t>
  </si>
  <si>
    <t>TT-73</t>
  </si>
  <si>
    <t>TT-74</t>
  </si>
  <si>
    <t>IPE330</t>
  </si>
  <si>
    <t>TT-75</t>
  </si>
  <si>
    <t>TT-76</t>
  </si>
  <si>
    <t>TT-77</t>
  </si>
  <si>
    <t>TT-78</t>
  </si>
  <si>
    <t>HEA400</t>
  </si>
  <si>
    <t>TT-79</t>
  </si>
  <si>
    <t>TT-80</t>
  </si>
  <si>
    <t>TT-81</t>
  </si>
  <si>
    <t>IPE100</t>
  </si>
  <si>
    <t>TT-82</t>
  </si>
  <si>
    <t>TT-83</t>
  </si>
  <si>
    <t>TT-84</t>
  </si>
  <si>
    <t>TT-85</t>
  </si>
  <si>
    <t>TT-86</t>
  </si>
  <si>
    <t>TT-87</t>
  </si>
  <si>
    <t>TT-88</t>
  </si>
  <si>
    <t>TT-90</t>
  </si>
  <si>
    <t>TT-91</t>
  </si>
  <si>
    <t>TT-92</t>
  </si>
  <si>
    <t>TT-93</t>
  </si>
  <si>
    <t>TT-96</t>
  </si>
  <si>
    <t>TT-97</t>
  </si>
  <si>
    <t>TT-98</t>
  </si>
  <si>
    <t>TT-99</t>
  </si>
  <si>
    <t>TT-100</t>
  </si>
  <si>
    <t>TT-104</t>
  </si>
  <si>
    <t>TT-105</t>
  </si>
  <si>
    <t>TT-106</t>
  </si>
  <si>
    <t>TT-116</t>
  </si>
  <si>
    <t>TT-119</t>
  </si>
  <si>
    <t>TT-120</t>
  </si>
  <si>
    <t>TT-121</t>
  </si>
  <si>
    <t>TT-124</t>
  </si>
  <si>
    <t>UNP180</t>
  </si>
  <si>
    <t>TT-126</t>
  </si>
  <si>
    <t>NIMI</t>
  </si>
  <si>
    <t>Positsioon</t>
  </si>
  <si>
    <t>Peaosa materjal</t>
  </si>
  <si>
    <t>Peaosa profiil</t>
  </si>
  <si>
    <t>Pindala, m²</t>
  </si>
  <si>
    <t>Mass, kg</t>
  </si>
  <si>
    <t>Elemendi pikkus, mm</t>
  </si>
  <si>
    <t>Kogus,                tk.</t>
  </si>
  <si>
    <t>TP-135</t>
  </si>
  <si>
    <t>POST</t>
  </si>
  <si>
    <t>TP-134</t>
  </si>
  <si>
    <t>TP-133</t>
  </si>
  <si>
    <t>TP-132</t>
  </si>
  <si>
    <t>TP-131</t>
  </si>
  <si>
    <t>TP-130</t>
  </si>
  <si>
    <t>TP-129</t>
  </si>
  <si>
    <t>TP-128</t>
  </si>
  <si>
    <t>TP-127</t>
  </si>
  <si>
    <t>TP-117</t>
  </si>
  <si>
    <t>TP-116</t>
  </si>
  <si>
    <t>TP-114</t>
  </si>
  <si>
    <t>TP-113</t>
  </si>
  <si>
    <t>TP-111</t>
  </si>
  <si>
    <t>TP-110</t>
  </si>
  <si>
    <t>TP-109</t>
  </si>
  <si>
    <t>TP-106</t>
  </si>
  <si>
    <t>TP-103</t>
  </si>
  <si>
    <t>TP-101</t>
  </si>
  <si>
    <t>TP-10</t>
  </si>
  <si>
    <t>TP-102</t>
  </si>
  <si>
    <t>TP-104</t>
  </si>
  <si>
    <t>TP-105</t>
  </si>
  <si>
    <t>TP-107</t>
  </si>
  <si>
    <t>TP-108</t>
  </si>
  <si>
    <t>TP-112</t>
  </si>
  <si>
    <t>TP-118</t>
  </si>
  <si>
    <t>TP-119</t>
  </si>
  <si>
    <t>TP-120</t>
  </si>
  <si>
    <t>TP-121</t>
  </si>
  <si>
    <t>TP-122</t>
  </si>
  <si>
    <t>TP-123</t>
  </si>
  <si>
    <t>TP-124</t>
  </si>
  <si>
    <t>TP-126</t>
  </si>
  <si>
    <t>Kogu elementide pikkus,                mm</t>
  </si>
  <si>
    <t>Kogu pindala, m²</t>
  </si>
  <si>
    <t>Kogu mass, kg</t>
  </si>
  <si>
    <t>KÕIK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</si>
</sst>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rgb="FF000000"/>
      <name val="Calibri"/>
      <family val="2"/>
      <charset val="204"/>
    </font>
    <font>
      <sz val="9.5"/>
      <color rgb="FF000000"/>
      <name val="Arial Narrow"/>
      <family val="2"/>
      <charset val="204"/>
    </font>
    <font>
      <sz val="9.5"/>
      <color rgb="FFFF0000"/>
      <name val="Arial Narrow"/>
      <family val="2"/>
      <charset val="204"/>
    </font>
    <font>
      <b/>
      <sz val="9.5"/>
      <color rgb="FFFF0000"/>
      <name val="Arial Narrow"/>
      <family val="2"/>
      <charset val="204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 shrinkToFit="1"/>
    </xf>
    <xf numFmtId="0" fontId="1" fillId="0" borderId="2" xfId="0" applyFont="1" applyBorder="1" applyAlignment="1">
      <alignment horizontal="center" vertical="top"/>
    </xf>
    <xf numFmtId="0" fontId="0" fillId="0" borderId="0" xfId="0" applyAlignment="1">
      <alignment horizontal="center"/>
    </xf>
    <xf numFmtId="1" fontId="1" fillId="0" borderId="3" xfId="0" applyNumberFormat="1" applyFont="1" applyBorder="1" applyAlignment="1">
      <alignment horizontal="center" vertical="top" shrinkToFit="1"/>
    </xf>
    <xf numFmtId="1" fontId="1" fillId="0" borderId="2" xfId="0" applyNumberFormat="1" applyFont="1" applyBorder="1" applyAlignment="1">
      <alignment horizontal="center" vertical="top" shrinkToFit="1"/>
    </xf>
    <xf numFmtId="1" fontId="1" fillId="0" borderId="4" xfId="0" applyNumberFormat="1" applyFont="1" applyBorder="1" applyAlignment="1">
      <alignment horizontal="center" vertical="top" shrinkToFit="1"/>
    </xf>
    <xf numFmtId="0" fontId="1" fillId="0" borderId="4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 shrinkToFit="1"/>
    </xf>
    <xf numFmtId="4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 vertical="top" shrinkToFit="1"/>
    </xf>
    <xf numFmtId="1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1" fontId="1" fillId="0" borderId="7" xfId="0" applyNumberFormat="1" applyFont="1" applyBorder="1" applyAlignment="1">
      <alignment horizontal="center" vertical="top" shrinkToFit="1"/>
    </xf>
    <xf numFmtId="0" fontId="0" fillId="0" borderId="8" xfId="0" applyBorder="1"/>
    <xf numFmtId="4" fontId="1" fillId="0" borderId="9" xfId="0" applyNumberFormat="1" applyFont="1" applyBorder="1" applyAlignment="1">
      <alignment horizontal="center" vertical="top" shrinkToFit="1"/>
    </xf>
    <xf numFmtId="0" fontId="1" fillId="0" borderId="10" xfId="0" applyFont="1" applyBorder="1" applyAlignment="1">
      <alignment horizontal="left" vertical="top"/>
    </xf>
    <xf numFmtId="4" fontId="3" fillId="0" borderId="11" xfId="0" applyNumberFormat="1" applyFont="1" applyBorder="1" applyAlignment="1">
      <alignment horizontal="center" vertical="top" shrinkToFit="1"/>
    </xf>
    <xf numFmtId="4" fontId="1" fillId="0" borderId="11" xfId="0" applyNumberFormat="1" applyFont="1" applyBorder="1" applyAlignment="1">
      <alignment horizontal="center" vertical="top" shrinkToFit="1"/>
    </xf>
    <xf numFmtId="0" fontId="1" fillId="0" borderId="12" xfId="0" applyFont="1" applyBorder="1" applyAlignment="1">
      <alignment horizontal="left" vertical="top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0" fontId="4" fillId="0" borderId="14" xfId="0" applyFont="1" applyBorder="1" applyAlignment="1">
      <alignment horizontal="center"/>
    </xf>
    <xf numFmtId="4" fontId="3" fillId="0" borderId="15" xfId="0" applyNumberFormat="1" applyFont="1" applyBorder="1" applyAlignment="1">
      <alignment horizontal="center" vertical="top" shrinkToFi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3"/>
  <sheetViews>
    <sheetView tabSelected="1" topLeftCell="A119" workbookViewId="0">
      <selection activeCell="E153" sqref="E153"/>
    </sheetView>
  </sheetViews>
  <sheetFormatPr defaultRowHeight="15" x14ac:dyDescent="0.25"/>
  <cols>
    <col min="1" max="1" width="18.7109375" customWidth="1"/>
    <col min="2" max="2" width="9.7109375" style="4" customWidth="1"/>
    <col min="3" max="3" width="13.85546875" customWidth="1"/>
    <col min="4" max="4" width="20.85546875" style="4" customWidth="1"/>
    <col min="5" max="5" width="9.5703125" style="4" customWidth="1"/>
    <col min="6" max="7" width="8.140625" style="4" customWidth="1"/>
    <col min="8" max="9" width="7.140625" style="4" customWidth="1"/>
    <col min="10" max="10" width="9.28515625" style="4" customWidth="1"/>
    <col min="11" max="11" width="0.85546875" hidden="1" customWidth="1"/>
    <col min="12" max="12" width="11.7109375" style="10" customWidth="1"/>
  </cols>
  <sheetData>
    <row r="1" spans="1:12" ht="54.4" customHeight="1" x14ac:dyDescent="0.25">
      <c r="A1" s="14" t="s">
        <v>120</v>
      </c>
      <c r="B1" s="15" t="s">
        <v>121</v>
      </c>
      <c r="C1" s="14" t="s">
        <v>122</v>
      </c>
      <c r="D1" s="15" t="s">
        <v>123</v>
      </c>
      <c r="E1" s="16" t="s">
        <v>127</v>
      </c>
      <c r="F1" s="16" t="s">
        <v>124</v>
      </c>
      <c r="G1" s="16" t="s">
        <v>164</v>
      </c>
      <c r="H1" s="16" t="s">
        <v>125</v>
      </c>
      <c r="I1" s="16" t="s">
        <v>165</v>
      </c>
      <c r="J1" s="16" t="s">
        <v>126</v>
      </c>
      <c r="L1" s="17" t="s">
        <v>163</v>
      </c>
    </row>
    <row r="2" spans="1:12" ht="13.7" customHeight="1" x14ac:dyDescent="0.25">
      <c r="A2" s="18" t="s">
        <v>0</v>
      </c>
      <c r="B2" s="19" t="s">
        <v>56</v>
      </c>
      <c r="C2" s="19" t="s">
        <v>2</v>
      </c>
      <c r="D2" s="19" t="s">
        <v>57</v>
      </c>
      <c r="E2" s="20">
        <v>1</v>
      </c>
      <c r="F2" s="20">
        <v>4</v>
      </c>
      <c r="G2" s="20">
        <f>F2*E2</f>
        <v>4</v>
      </c>
      <c r="H2" s="20">
        <v>139</v>
      </c>
      <c r="I2" s="20">
        <f>H2*E2</f>
        <v>139</v>
      </c>
      <c r="J2" s="20">
        <v>4125</v>
      </c>
      <c r="K2" s="21"/>
      <c r="L2" s="22">
        <f>J2*E2</f>
        <v>4125</v>
      </c>
    </row>
    <row r="3" spans="1:12" ht="13.7" customHeight="1" x14ac:dyDescent="0.25">
      <c r="A3" s="23"/>
      <c r="B3" s="1"/>
      <c r="C3" s="1"/>
      <c r="D3" s="1"/>
      <c r="E3" s="2"/>
      <c r="F3" s="2"/>
      <c r="G3" s="2"/>
      <c r="H3" s="2"/>
      <c r="I3" s="2"/>
      <c r="J3" s="2"/>
      <c r="L3" s="24">
        <f>SUM(L2)</f>
        <v>4125</v>
      </c>
    </row>
    <row r="4" spans="1:12" ht="12.4" customHeight="1" x14ac:dyDescent="0.25">
      <c r="A4" s="23" t="s">
        <v>0</v>
      </c>
      <c r="B4" s="1" t="s">
        <v>41</v>
      </c>
      <c r="C4" s="1" t="s">
        <v>2</v>
      </c>
      <c r="D4" s="1" t="s">
        <v>42</v>
      </c>
      <c r="E4" s="2">
        <v>1</v>
      </c>
      <c r="F4" s="2">
        <v>6</v>
      </c>
      <c r="G4" s="2">
        <f t="shared" ref="G4:G67" si="0">F4*E4</f>
        <v>6</v>
      </c>
      <c r="H4" s="2">
        <v>220</v>
      </c>
      <c r="I4" s="2">
        <f t="shared" ref="I4:I67" si="1">H4*E4</f>
        <v>220</v>
      </c>
      <c r="J4" s="2">
        <v>3762</v>
      </c>
      <c r="L4" s="25">
        <f t="shared" ref="L4:L74" si="2">J4*E4</f>
        <v>3762</v>
      </c>
    </row>
    <row r="5" spans="1:12" ht="12.4" customHeight="1" x14ac:dyDescent="0.25">
      <c r="A5" s="23" t="s">
        <v>0</v>
      </c>
      <c r="B5" s="1" t="s">
        <v>49</v>
      </c>
      <c r="C5" s="1" t="s">
        <v>2</v>
      </c>
      <c r="D5" s="1" t="s">
        <v>42</v>
      </c>
      <c r="E5" s="2">
        <v>1</v>
      </c>
      <c r="F5" s="2">
        <v>6</v>
      </c>
      <c r="G5" s="2">
        <f t="shared" si="0"/>
        <v>6</v>
      </c>
      <c r="H5" s="2">
        <v>220</v>
      </c>
      <c r="I5" s="2">
        <f t="shared" si="1"/>
        <v>220</v>
      </c>
      <c r="J5" s="2">
        <v>3850</v>
      </c>
      <c r="L5" s="25">
        <f t="shared" si="2"/>
        <v>3850</v>
      </c>
    </row>
    <row r="6" spans="1:12" ht="12.4" customHeight="1" x14ac:dyDescent="0.25">
      <c r="A6" s="23" t="s">
        <v>0</v>
      </c>
      <c r="B6" s="1" t="s">
        <v>66</v>
      </c>
      <c r="C6" s="1" t="s">
        <v>2</v>
      </c>
      <c r="D6" s="1" t="s">
        <v>42</v>
      </c>
      <c r="E6" s="2">
        <v>1</v>
      </c>
      <c r="F6" s="2">
        <v>10</v>
      </c>
      <c r="G6" s="2">
        <f t="shared" si="0"/>
        <v>10</v>
      </c>
      <c r="H6" s="2">
        <v>417</v>
      </c>
      <c r="I6" s="2">
        <f t="shared" si="1"/>
        <v>417</v>
      </c>
      <c r="J6" s="2">
        <v>8201</v>
      </c>
      <c r="L6" s="25">
        <f t="shared" si="2"/>
        <v>8201</v>
      </c>
    </row>
    <row r="7" spans="1:12" ht="12.4" customHeight="1" x14ac:dyDescent="0.25">
      <c r="A7" s="23" t="s">
        <v>0</v>
      </c>
      <c r="B7" s="1" t="s">
        <v>67</v>
      </c>
      <c r="C7" s="1" t="s">
        <v>2</v>
      </c>
      <c r="D7" s="1" t="s">
        <v>42</v>
      </c>
      <c r="E7" s="2">
        <v>2</v>
      </c>
      <c r="F7" s="2">
        <v>10</v>
      </c>
      <c r="G7" s="2">
        <f t="shared" si="0"/>
        <v>20</v>
      </c>
      <c r="H7" s="2">
        <v>417</v>
      </c>
      <c r="I7" s="2">
        <f t="shared" si="1"/>
        <v>834</v>
      </c>
      <c r="J7" s="2">
        <v>8203</v>
      </c>
      <c r="L7" s="25">
        <f t="shared" si="2"/>
        <v>16406</v>
      </c>
    </row>
    <row r="8" spans="1:12" ht="12.4" customHeight="1" x14ac:dyDescent="0.25">
      <c r="A8" s="23"/>
      <c r="B8" s="1"/>
      <c r="C8" s="1"/>
      <c r="D8" s="1"/>
      <c r="E8" s="2"/>
      <c r="F8" s="2"/>
      <c r="G8" s="2"/>
      <c r="H8" s="2"/>
      <c r="I8" s="2">
        <f t="shared" si="1"/>
        <v>0</v>
      </c>
      <c r="J8" s="2"/>
      <c r="L8" s="24">
        <f>SUM(L4:L7)</f>
        <v>32219</v>
      </c>
    </row>
    <row r="9" spans="1:12" ht="12.4" customHeight="1" x14ac:dyDescent="0.25">
      <c r="A9" s="23" t="s">
        <v>0</v>
      </c>
      <c r="B9" s="1" t="s">
        <v>22</v>
      </c>
      <c r="C9" s="1" t="s">
        <v>2</v>
      </c>
      <c r="D9" s="1" t="s">
        <v>23</v>
      </c>
      <c r="E9" s="2">
        <v>3</v>
      </c>
      <c r="F9" s="2">
        <v>7</v>
      </c>
      <c r="G9" s="2">
        <f t="shared" si="0"/>
        <v>21</v>
      </c>
      <c r="H9" s="2">
        <v>307</v>
      </c>
      <c r="I9" s="2">
        <f t="shared" si="1"/>
        <v>921</v>
      </c>
      <c r="J9" s="2">
        <v>4950</v>
      </c>
      <c r="L9" s="25">
        <f t="shared" si="2"/>
        <v>14850</v>
      </c>
    </row>
    <row r="10" spans="1:12" ht="12.4" customHeight="1" x14ac:dyDescent="0.25">
      <c r="A10" s="23" t="s">
        <v>0</v>
      </c>
      <c r="B10" s="1" t="s">
        <v>35</v>
      </c>
      <c r="C10" s="1" t="s">
        <v>2</v>
      </c>
      <c r="D10" s="1" t="s">
        <v>23</v>
      </c>
      <c r="E10" s="2">
        <v>1</v>
      </c>
      <c r="F10" s="2">
        <v>5</v>
      </c>
      <c r="G10" s="2">
        <f t="shared" si="0"/>
        <v>5</v>
      </c>
      <c r="H10" s="2">
        <v>201</v>
      </c>
      <c r="I10" s="2">
        <f t="shared" si="1"/>
        <v>201</v>
      </c>
      <c r="J10" s="2">
        <v>2960</v>
      </c>
      <c r="L10" s="25">
        <f t="shared" si="2"/>
        <v>2960</v>
      </c>
    </row>
    <row r="11" spans="1:12" ht="12.4" customHeight="1" x14ac:dyDescent="0.25">
      <c r="A11" s="23" t="s">
        <v>0</v>
      </c>
      <c r="B11" s="1" t="s">
        <v>47</v>
      </c>
      <c r="C11" s="1" t="s">
        <v>2</v>
      </c>
      <c r="D11" s="1" t="s">
        <v>23</v>
      </c>
      <c r="E11" s="2">
        <v>1</v>
      </c>
      <c r="F11" s="2">
        <v>5</v>
      </c>
      <c r="G11" s="2">
        <f t="shared" si="0"/>
        <v>5</v>
      </c>
      <c r="H11" s="2">
        <v>208</v>
      </c>
      <c r="I11" s="2">
        <f t="shared" si="1"/>
        <v>208</v>
      </c>
      <c r="J11" s="2">
        <v>3195</v>
      </c>
      <c r="L11" s="25">
        <f t="shared" si="2"/>
        <v>3195</v>
      </c>
    </row>
    <row r="12" spans="1:12" ht="12.4" customHeight="1" x14ac:dyDescent="0.25">
      <c r="A12" s="23" t="s">
        <v>0</v>
      </c>
      <c r="B12" s="1" t="s">
        <v>60</v>
      </c>
      <c r="C12" s="1" t="s">
        <v>2</v>
      </c>
      <c r="D12" s="1" t="s">
        <v>23</v>
      </c>
      <c r="E12" s="2">
        <v>1</v>
      </c>
      <c r="F12" s="2">
        <v>9</v>
      </c>
      <c r="G12" s="2">
        <f t="shared" si="0"/>
        <v>9</v>
      </c>
      <c r="H12" s="2">
        <v>388</v>
      </c>
      <c r="I12" s="2">
        <f t="shared" si="1"/>
        <v>388</v>
      </c>
      <c r="J12" s="2">
        <v>6315</v>
      </c>
      <c r="L12" s="25">
        <f t="shared" si="2"/>
        <v>6315</v>
      </c>
    </row>
    <row r="13" spans="1:12" ht="12.4" customHeight="1" x14ac:dyDescent="0.25">
      <c r="A13" s="23" t="s">
        <v>0</v>
      </c>
      <c r="B13" s="1" t="s">
        <v>61</v>
      </c>
      <c r="C13" s="1" t="s">
        <v>2</v>
      </c>
      <c r="D13" s="1" t="s">
        <v>23</v>
      </c>
      <c r="E13" s="2">
        <v>2</v>
      </c>
      <c r="F13" s="2">
        <v>8</v>
      </c>
      <c r="G13" s="2">
        <f t="shared" si="0"/>
        <v>16</v>
      </c>
      <c r="H13" s="2">
        <v>372</v>
      </c>
      <c r="I13" s="2">
        <f t="shared" si="1"/>
        <v>744</v>
      </c>
      <c r="J13" s="2">
        <v>6050</v>
      </c>
      <c r="L13" s="25">
        <f t="shared" si="2"/>
        <v>12100</v>
      </c>
    </row>
    <row r="14" spans="1:12" ht="12.4" customHeight="1" x14ac:dyDescent="0.25">
      <c r="A14" s="23" t="s">
        <v>0</v>
      </c>
      <c r="B14" s="1" t="s">
        <v>86</v>
      </c>
      <c r="C14" s="1" t="s">
        <v>2</v>
      </c>
      <c r="D14" s="1" t="s">
        <v>23</v>
      </c>
      <c r="E14" s="2">
        <v>1</v>
      </c>
      <c r="F14" s="2">
        <v>8</v>
      </c>
      <c r="G14" s="2">
        <f t="shared" si="0"/>
        <v>8</v>
      </c>
      <c r="H14" s="2">
        <v>331</v>
      </c>
      <c r="I14" s="2">
        <f t="shared" si="1"/>
        <v>331</v>
      </c>
      <c r="J14" s="2">
        <v>5275</v>
      </c>
      <c r="L14" s="25">
        <f t="shared" si="2"/>
        <v>5275</v>
      </c>
    </row>
    <row r="15" spans="1:12" ht="12.4" customHeight="1" x14ac:dyDescent="0.25">
      <c r="A15" s="23" t="s">
        <v>0</v>
      </c>
      <c r="B15" s="1" t="s">
        <v>98</v>
      </c>
      <c r="C15" s="1" t="s">
        <v>2</v>
      </c>
      <c r="D15" s="1" t="s">
        <v>23</v>
      </c>
      <c r="E15" s="2">
        <v>1</v>
      </c>
      <c r="F15" s="2">
        <v>8</v>
      </c>
      <c r="G15" s="2">
        <f t="shared" si="0"/>
        <v>8</v>
      </c>
      <c r="H15" s="2">
        <v>368</v>
      </c>
      <c r="I15" s="2">
        <f t="shared" si="1"/>
        <v>368</v>
      </c>
      <c r="J15" s="2">
        <v>6010</v>
      </c>
      <c r="L15" s="25">
        <f t="shared" si="2"/>
        <v>6010</v>
      </c>
    </row>
    <row r="16" spans="1:12" ht="12.4" customHeight="1" x14ac:dyDescent="0.25">
      <c r="A16" s="23" t="s">
        <v>0</v>
      </c>
      <c r="B16" s="1" t="s">
        <v>99</v>
      </c>
      <c r="C16" s="1" t="s">
        <v>2</v>
      </c>
      <c r="D16" s="1" t="s">
        <v>23</v>
      </c>
      <c r="E16" s="2">
        <v>10</v>
      </c>
      <c r="F16" s="2">
        <v>11</v>
      </c>
      <c r="G16" s="2">
        <f t="shared" si="0"/>
        <v>110</v>
      </c>
      <c r="H16" s="2">
        <v>485</v>
      </c>
      <c r="I16" s="2">
        <f t="shared" si="1"/>
        <v>4850</v>
      </c>
      <c r="J16" s="2">
        <v>7950</v>
      </c>
      <c r="L16" s="25">
        <f t="shared" si="2"/>
        <v>79500</v>
      </c>
    </row>
    <row r="17" spans="1:12" ht="12.4" customHeight="1" x14ac:dyDescent="0.25">
      <c r="A17" s="23" t="s">
        <v>0</v>
      </c>
      <c r="B17" s="1" t="s">
        <v>100</v>
      </c>
      <c r="C17" s="1" t="s">
        <v>2</v>
      </c>
      <c r="D17" s="1" t="s">
        <v>23</v>
      </c>
      <c r="E17" s="2">
        <v>4</v>
      </c>
      <c r="F17" s="2">
        <v>11</v>
      </c>
      <c r="G17" s="2">
        <f t="shared" si="0"/>
        <v>44</v>
      </c>
      <c r="H17" s="2">
        <v>474</v>
      </c>
      <c r="I17" s="2">
        <f t="shared" si="1"/>
        <v>1896</v>
      </c>
      <c r="J17" s="2">
        <v>7790</v>
      </c>
      <c r="L17" s="25">
        <f t="shared" si="2"/>
        <v>31160</v>
      </c>
    </row>
    <row r="18" spans="1:12" ht="12.4" customHeight="1" x14ac:dyDescent="0.25">
      <c r="A18" s="23" t="s">
        <v>0</v>
      </c>
      <c r="B18" s="1" t="s">
        <v>109</v>
      </c>
      <c r="C18" s="1" t="s">
        <v>2</v>
      </c>
      <c r="D18" s="1" t="s">
        <v>23</v>
      </c>
      <c r="E18" s="2">
        <v>1</v>
      </c>
      <c r="F18" s="2">
        <v>9</v>
      </c>
      <c r="G18" s="2">
        <f t="shared" si="0"/>
        <v>9</v>
      </c>
      <c r="H18" s="2">
        <v>395</v>
      </c>
      <c r="I18" s="2">
        <f t="shared" si="1"/>
        <v>395</v>
      </c>
      <c r="J18" s="2">
        <v>6315</v>
      </c>
      <c r="L18" s="25">
        <f t="shared" si="2"/>
        <v>6315</v>
      </c>
    </row>
    <row r="19" spans="1:12" ht="12.4" customHeight="1" x14ac:dyDescent="0.25">
      <c r="A19" s="23" t="s">
        <v>0</v>
      </c>
      <c r="B19" s="1" t="s">
        <v>114</v>
      </c>
      <c r="C19" s="1" t="s">
        <v>2</v>
      </c>
      <c r="D19" s="1" t="s">
        <v>23</v>
      </c>
      <c r="E19" s="2">
        <v>2</v>
      </c>
      <c r="F19" s="2">
        <v>7</v>
      </c>
      <c r="G19" s="2">
        <f t="shared" si="0"/>
        <v>14</v>
      </c>
      <c r="H19" s="2">
        <v>309</v>
      </c>
      <c r="I19" s="2">
        <f t="shared" si="1"/>
        <v>618</v>
      </c>
      <c r="J19" s="2">
        <v>4950</v>
      </c>
      <c r="L19" s="25">
        <f t="shared" si="2"/>
        <v>9900</v>
      </c>
    </row>
    <row r="20" spans="1:12" ht="12.4" customHeight="1" x14ac:dyDescent="0.25">
      <c r="A20" s="23"/>
      <c r="B20" s="1"/>
      <c r="C20" s="1"/>
      <c r="D20" s="1"/>
      <c r="E20" s="2"/>
      <c r="F20" s="2"/>
      <c r="G20" s="2"/>
      <c r="H20" s="2"/>
      <c r="I20" s="2"/>
      <c r="J20" s="2"/>
      <c r="L20" s="24">
        <f>SUM(L9:L19)</f>
        <v>177580</v>
      </c>
    </row>
    <row r="21" spans="1:12" ht="12.4" customHeight="1" x14ac:dyDescent="0.25">
      <c r="A21" s="23" t="s">
        <v>0</v>
      </c>
      <c r="B21" s="1" t="s">
        <v>43</v>
      </c>
      <c r="C21" s="1" t="s">
        <v>2</v>
      </c>
      <c r="D21" s="1" t="s">
        <v>44</v>
      </c>
      <c r="E21" s="2">
        <v>1</v>
      </c>
      <c r="F21" s="2">
        <v>19</v>
      </c>
      <c r="G21" s="2">
        <f t="shared" si="0"/>
        <v>19</v>
      </c>
      <c r="H21" s="2">
        <v>947</v>
      </c>
      <c r="I21" s="2">
        <f t="shared" si="1"/>
        <v>947</v>
      </c>
      <c r="J21" s="2">
        <v>10115</v>
      </c>
      <c r="L21" s="25">
        <f t="shared" si="2"/>
        <v>10115</v>
      </c>
    </row>
    <row r="22" spans="1:12" ht="12.4" customHeight="1" x14ac:dyDescent="0.25">
      <c r="A22" s="23" t="s">
        <v>0</v>
      </c>
      <c r="B22" s="1" t="s">
        <v>53</v>
      </c>
      <c r="C22" s="1" t="s">
        <v>2</v>
      </c>
      <c r="D22" s="1" t="s">
        <v>44</v>
      </c>
      <c r="E22" s="2">
        <v>1</v>
      </c>
      <c r="F22" s="2">
        <v>19</v>
      </c>
      <c r="G22" s="2">
        <f t="shared" si="0"/>
        <v>19</v>
      </c>
      <c r="H22" s="2">
        <v>949</v>
      </c>
      <c r="I22" s="2">
        <f t="shared" si="1"/>
        <v>949</v>
      </c>
      <c r="J22" s="2">
        <v>10105</v>
      </c>
      <c r="L22" s="25">
        <f t="shared" si="2"/>
        <v>10105</v>
      </c>
    </row>
    <row r="23" spans="1:12" ht="12.4" customHeight="1" x14ac:dyDescent="0.25">
      <c r="A23" s="23"/>
      <c r="B23" s="1"/>
      <c r="C23" s="1"/>
      <c r="D23" s="1"/>
      <c r="E23" s="2"/>
      <c r="F23" s="2"/>
      <c r="G23" s="2"/>
      <c r="H23" s="2"/>
      <c r="I23" s="2"/>
      <c r="J23" s="2"/>
      <c r="L23" s="24">
        <f>SUM(L21:L22)</f>
        <v>20220</v>
      </c>
    </row>
    <row r="24" spans="1:12" ht="12.4" customHeight="1" x14ac:dyDescent="0.25">
      <c r="A24" s="23" t="s">
        <v>0</v>
      </c>
      <c r="B24" s="1" t="s">
        <v>80</v>
      </c>
      <c r="C24" s="1" t="s">
        <v>2</v>
      </c>
      <c r="D24" s="1" t="s">
        <v>81</v>
      </c>
      <c r="E24" s="2">
        <v>1</v>
      </c>
      <c r="F24" s="2">
        <v>19</v>
      </c>
      <c r="G24" s="2">
        <f t="shared" si="0"/>
        <v>19</v>
      </c>
      <c r="H24" s="2">
        <v>1125</v>
      </c>
      <c r="I24" s="2">
        <f t="shared" si="1"/>
        <v>1125</v>
      </c>
      <c r="J24" s="2">
        <v>9475</v>
      </c>
      <c r="L24" s="25">
        <f t="shared" si="2"/>
        <v>9475</v>
      </c>
    </row>
    <row r="25" spans="1:12" ht="12.4" customHeight="1" x14ac:dyDescent="0.25">
      <c r="A25" s="23"/>
      <c r="B25" s="1"/>
      <c r="C25" s="1"/>
      <c r="D25" s="1"/>
      <c r="E25" s="2"/>
      <c r="F25" s="2"/>
      <c r="G25" s="2"/>
      <c r="H25" s="2"/>
      <c r="I25" s="2"/>
      <c r="J25" s="2"/>
      <c r="L25" s="24">
        <f>SUM(L24)</f>
        <v>9475</v>
      </c>
    </row>
    <row r="26" spans="1:12" ht="12.4" customHeight="1" x14ac:dyDescent="0.25">
      <c r="A26" s="23" t="s">
        <v>0</v>
      </c>
      <c r="B26" s="1" t="s">
        <v>88</v>
      </c>
      <c r="C26" s="1" t="s">
        <v>2</v>
      </c>
      <c r="D26" s="1" t="s">
        <v>89</v>
      </c>
      <c r="E26" s="2">
        <v>2</v>
      </c>
      <c r="F26" s="2">
        <v>21</v>
      </c>
      <c r="G26" s="2">
        <f t="shared" si="0"/>
        <v>42</v>
      </c>
      <c r="H26" s="2">
        <v>1360</v>
      </c>
      <c r="I26" s="2">
        <f t="shared" si="1"/>
        <v>2720</v>
      </c>
      <c r="J26" s="2">
        <v>10580</v>
      </c>
      <c r="L26" s="25">
        <f t="shared" si="2"/>
        <v>21160</v>
      </c>
    </row>
    <row r="27" spans="1:12" ht="12.4" customHeight="1" x14ac:dyDescent="0.25">
      <c r="A27" s="23" t="s">
        <v>0</v>
      </c>
      <c r="B27" s="1" t="s">
        <v>90</v>
      </c>
      <c r="C27" s="1" t="s">
        <v>2</v>
      </c>
      <c r="D27" s="1" t="s">
        <v>89</v>
      </c>
      <c r="E27" s="2">
        <v>3</v>
      </c>
      <c r="F27" s="2">
        <v>21</v>
      </c>
      <c r="G27" s="2">
        <f t="shared" si="0"/>
        <v>63</v>
      </c>
      <c r="H27" s="2">
        <v>1370</v>
      </c>
      <c r="I27" s="2">
        <f t="shared" si="1"/>
        <v>4110</v>
      </c>
      <c r="J27" s="2">
        <v>10660</v>
      </c>
      <c r="L27" s="25">
        <f t="shared" si="2"/>
        <v>31980</v>
      </c>
    </row>
    <row r="28" spans="1:12" ht="12.4" customHeight="1" x14ac:dyDescent="0.25">
      <c r="A28" s="23"/>
      <c r="B28" s="1"/>
      <c r="C28" s="1"/>
      <c r="D28" s="1"/>
      <c r="E28" s="2"/>
      <c r="F28" s="2"/>
      <c r="G28" s="2"/>
      <c r="H28" s="2"/>
      <c r="I28" s="2"/>
      <c r="J28" s="2"/>
      <c r="L28" s="24">
        <f>SUM(L26:L27)</f>
        <v>53140</v>
      </c>
    </row>
    <row r="29" spans="1:12" ht="12.4" customHeight="1" x14ac:dyDescent="0.25">
      <c r="A29" s="23" t="s">
        <v>0</v>
      </c>
      <c r="B29" s="1" t="s">
        <v>92</v>
      </c>
      <c r="C29" s="1" t="s">
        <v>2</v>
      </c>
      <c r="D29" s="1" t="s">
        <v>93</v>
      </c>
      <c r="E29" s="2">
        <v>1</v>
      </c>
      <c r="F29" s="2">
        <v>1</v>
      </c>
      <c r="G29" s="2">
        <f t="shared" si="0"/>
        <v>1</v>
      </c>
      <c r="H29" s="2">
        <v>23</v>
      </c>
      <c r="I29" s="2">
        <f t="shared" si="1"/>
        <v>23</v>
      </c>
      <c r="J29" s="2">
        <v>2830</v>
      </c>
      <c r="L29" s="25">
        <f t="shared" si="2"/>
        <v>2830</v>
      </c>
    </row>
    <row r="30" spans="1:12" ht="12.4" customHeight="1" x14ac:dyDescent="0.25">
      <c r="A30" s="23" t="s">
        <v>0</v>
      </c>
      <c r="B30" s="1" t="s">
        <v>94</v>
      </c>
      <c r="C30" s="1" t="s">
        <v>2</v>
      </c>
      <c r="D30" s="1" t="s">
        <v>93</v>
      </c>
      <c r="E30" s="2">
        <v>2</v>
      </c>
      <c r="F30" s="2">
        <v>1</v>
      </c>
      <c r="G30" s="2">
        <f t="shared" si="0"/>
        <v>2</v>
      </c>
      <c r="H30" s="2">
        <v>13</v>
      </c>
      <c r="I30" s="2">
        <f t="shared" si="1"/>
        <v>26</v>
      </c>
      <c r="J30" s="2">
        <v>1600</v>
      </c>
      <c r="L30" s="25">
        <f t="shared" si="2"/>
        <v>3200</v>
      </c>
    </row>
    <row r="31" spans="1:12" ht="12.4" customHeight="1" x14ac:dyDescent="0.25">
      <c r="A31" s="23" t="s">
        <v>0</v>
      </c>
      <c r="B31" s="1" t="s">
        <v>95</v>
      </c>
      <c r="C31" s="1" t="s">
        <v>2</v>
      </c>
      <c r="D31" s="1" t="s">
        <v>93</v>
      </c>
      <c r="E31" s="2">
        <v>2</v>
      </c>
      <c r="F31" s="2">
        <v>1</v>
      </c>
      <c r="G31" s="2">
        <f t="shared" si="0"/>
        <v>2</v>
      </c>
      <c r="H31" s="2">
        <v>13</v>
      </c>
      <c r="I31" s="2">
        <f t="shared" si="1"/>
        <v>26</v>
      </c>
      <c r="J31" s="2">
        <v>1570</v>
      </c>
      <c r="L31" s="25">
        <f t="shared" si="2"/>
        <v>3140</v>
      </c>
    </row>
    <row r="32" spans="1:12" ht="12.4" customHeight="1" x14ac:dyDescent="0.25">
      <c r="A32" s="23" t="s">
        <v>0</v>
      </c>
      <c r="B32" s="1" t="s">
        <v>96</v>
      </c>
      <c r="C32" s="1" t="s">
        <v>2</v>
      </c>
      <c r="D32" s="1" t="s">
        <v>93</v>
      </c>
      <c r="E32" s="2">
        <v>2</v>
      </c>
      <c r="F32" s="11">
        <f>0.4*J32/1000</f>
        <v>0.47799999999999998</v>
      </c>
      <c r="G32" s="11">
        <f>F32*F32</f>
        <v>0.22848399999999999</v>
      </c>
      <c r="H32" s="2">
        <v>10</v>
      </c>
      <c r="I32" s="2">
        <f t="shared" si="1"/>
        <v>20</v>
      </c>
      <c r="J32" s="2">
        <v>1195</v>
      </c>
      <c r="L32" s="25">
        <f t="shared" si="2"/>
        <v>2390</v>
      </c>
    </row>
    <row r="33" spans="1:12" ht="12.4" customHeight="1" x14ac:dyDescent="0.25">
      <c r="A33" s="23" t="s">
        <v>0</v>
      </c>
      <c r="B33" s="1" t="s">
        <v>97</v>
      </c>
      <c r="C33" s="1" t="s">
        <v>2</v>
      </c>
      <c r="D33" s="1" t="s">
        <v>93</v>
      </c>
      <c r="E33" s="2">
        <v>6</v>
      </c>
      <c r="F33" s="2">
        <v>2</v>
      </c>
      <c r="G33" s="2">
        <f t="shared" si="0"/>
        <v>12</v>
      </c>
      <c r="H33" s="2">
        <v>34</v>
      </c>
      <c r="I33" s="2">
        <f t="shared" si="1"/>
        <v>204</v>
      </c>
      <c r="J33" s="2">
        <v>4200</v>
      </c>
      <c r="L33" s="25">
        <f t="shared" si="2"/>
        <v>25200</v>
      </c>
    </row>
    <row r="34" spans="1:12" ht="12.4" customHeight="1" x14ac:dyDescent="0.25">
      <c r="A34" s="23" t="s">
        <v>0</v>
      </c>
      <c r="B34" s="1" t="s">
        <v>119</v>
      </c>
      <c r="C34" s="1" t="s">
        <v>2</v>
      </c>
      <c r="D34" s="1" t="s">
        <v>93</v>
      </c>
      <c r="E34" s="2">
        <v>1</v>
      </c>
      <c r="F34" s="2">
        <v>1</v>
      </c>
      <c r="G34" s="2">
        <f t="shared" si="0"/>
        <v>1</v>
      </c>
      <c r="H34" s="2">
        <v>23</v>
      </c>
      <c r="I34" s="2">
        <f t="shared" si="1"/>
        <v>23</v>
      </c>
      <c r="J34" s="2">
        <v>2830</v>
      </c>
      <c r="L34" s="25">
        <f t="shared" si="2"/>
        <v>2830</v>
      </c>
    </row>
    <row r="35" spans="1:12" ht="12.4" customHeight="1" x14ac:dyDescent="0.25">
      <c r="A35" s="23"/>
      <c r="B35" s="1"/>
      <c r="C35" s="1"/>
      <c r="D35" s="1"/>
      <c r="E35" s="2"/>
      <c r="F35" s="2"/>
      <c r="G35" s="2"/>
      <c r="H35" s="2"/>
      <c r="I35" s="2"/>
      <c r="J35" s="2"/>
      <c r="L35" s="24">
        <f>SUM(L29:L34)</f>
        <v>39590</v>
      </c>
    </row>
    <row r="36" spans="1:12" ht="12.4" customHeight="1" x14ac:dyDescent="0.25">
      <c r="A36" s="23" t="s">
        <v>0</v>
      </c>
      <c r="B36" s="1" t="s">
        <v>13</v>
      </c>
      <c r="C36" s="1" t="s">
        <v>2</v>
      </c>
      <c r="D36" s="1" t="s">
        <v>14</v>
      </c>
      <c r="E36" s="2">
        <v>1</v>
      </c>
      <c r="F36" s="2">
        <v>2</v>
      </c>
      <c r="G36" s="2">
        <f t="shared" si="0"/>
        <v>2</v>
      </c>
      <c r="H36" s="2">
        <v>49</v>
      </c>
      <c r="I36" s="2">
        <f t="shared" si="1"/>
        <v>49</v>
      </c>
      <c r="J36" s="2">
        <v>3604</v>
      </c>
      <c r="L36" s="25">
        <f t="shared" si="2"/>
        <v>3604</v>
      </c>
    </row>
    <row r="37" spans="1:12" ht="12.4" customHeight="1" x14ac:dyDescent="0.25">
      <c r="A37" s="23" t="s">
        <v>0</v>
      </c>
      <c r="B37" s="1" t="s">
        <v>16</v>
      </c>
      <c r="C37" s="1" t="s">
        <v>2</v>
      </c>
      <c r="D37" s="1" t="s">
        <v>14</v>
      </c>
      <c r="E37" s="2">
        <v>1</v>
      </c>
      <c r="F37" s="2">
        <v>2</v>
      </c>
      <c r="G37" s="2">
        <f t="shared" si="0"/>
        <v>2</v>
      </c>
      <c r="H37" s="2">
        <v>48</v>
      </c>
      <c r="I37" s="2">
        <f t="shared" si="1"/>
        <v>48</v>
      </c>
      <c r="J37" s="2">
        <v>3554</v>
      </c>
      <c r="L37" s="25">
        <f t="shared" si="2"/>
        <v>3554</v>
      </c>
    </row>
    <row r="38" spans="1:12" ht="12.4" customHeight="1" x14ac:dyDescent="0.25">
      <c r="A38" s="23" t="s">
        <v>0</v>
      </c>
      <c r="B38" s="1" t="s">
        <v>18</v>
      </c>
      <c r="C38" s="1" t="s">
        <v>2</v>
      </c>
      <c r="D38" s="1" t="s">
        <v>14</v>
      </c>
      <c r="E38" s="2">
        <v>1</v>
      </c>
      <c r="F38" s="2">
        <v>2</v>
      </c>
      <c r="G38" s="2">
        <f t="shared" si="0"/>
        <v>2</v>
      </c>
      <c r="H38" s="2">
        <v>47</v>
      </c>
      <c r="I38" s="2">
        <f t="shared" si="1"/>
        <v>47</v>
      </c>
      <c r="J38" s="2">
        <v>3469</v>
      </c>
      <c r="L38" s="25">
        <f t="shared" si="2"/>
        <v>3469</v>
      </c>
    </row>
    <row r="39" spans="1:12" ht="12.4" customHeight="1" x14ac:dyDescent="0.25">
      <c r="A39" s="23" t="s">
        <v>0</v>
      </c>
      <c r="B39" s="1" t="s">
        <v>19</v>
      </c>
      <c r="C39" s="1" t="s">
        <v>2</v>
      </c>
      <c r="D39" s="1" t="s">
        <v>14</v>
      </c>
      <c r="E39" s="2">
        <v>1</v>
      </c>
      <c r="F39" s="2">
        <v>2</v>
      </c>
      <c r="G39" s="2">
        <f t="shared" si="0"/>
        <v>2</v>
      </c>
      <c r="H39" s="2">
        <v>46</v>
      </c>
      <c r="I39" s="2">
        <f t="shared" si="1"/>
        <v>46</v>
      </c>
      <c r="J39" s="2">
        <v>3375</v>
      </c>
      <c r="L39" s="25">
        <f t="shared" si="2"/>
        <v>3375</v>
      </c>
    </row>
    <row r="40" spans="1:12" ht="12.4" customHeight="1" x14ac:dyDescent="0.25">
      <c r="A40" s="23" t="s">
        <v>0</v>
      </c>
      <c r="B40" s="1" t="s">
        <v>24</v>
      </c>
      <c r="C40" s="1" t="s">
        <v>2</v>
      </c>
      <c r="D40" s="1" t="s">
        <v>14</v>
      </c>
      <c r="E40" s="2">
        <v>1</v>
      </c>
      <c r="F40" s="2">
        <v>2</v>
      </c>
      <c r="G40" s="2">
        <f t="shared" si="0"/>
        <v>2</v>
      </c>
      <c r="H40" s="2">
        <v>45</v>
      </c>
      <c r="I40" s="2">
        <f t="shared" si="1"/>
        <v>45</v>
      </c>
      <c r="J40" s="2">
        <v>3285</v>
      </c>
      <c r="L40" s="25">
        <f t="shared" si="2"/>
        <v>3285</v>
      </c>
    </row>
    <row r="41" spans="1:12" ht="12.4" customHeight="1" x14ac:dyDescent="0.25">
      <c r="A41" s="23" t="s">
        <v>0</v>
      </c>
      <c r="B41" s="1" t="s">
        <v>25</v>
      </c>
      <c r="C41" s="1" t="s">
        <v>2</v>
      </c>
      <c r="D41" s="1" t="s">
        <v>14</v>
      </c>
      <c r="E41" s="2">
        <v>1</v>
      </c>
      <c r="F41" s="2">
        <v>2</v>
      </c>
      <c r="G41" s="2">
        <f t="shared" si="0"/>
        <v>2</v>
      </c>
      <c r="H41" s="2">
        <v>44</v>
      </c>
      <c r="I41" s="2">
        <f t="shared" si="1"/>
        <v>44</v>
      </c>
      <c r="J41" s="2">
        <v>3195</v>
      </c>
      <c r="L41" s="25">
        <f t="shared" si="2"/>
        <v>3195</v>
      </c>
    </row>
    <row r="42" spans="1:12" ht="12.4" customHeight="1" x14ac:dyDescent="0.25">
      <c r="A42" s="23" t="s">
        <v>0</v>
      </c>
      <c r="B42" s="1" t="s">
        <v>26</v>
      </c>
      <c r="C42" s="1" t="s">
        <v>2</v>
      </c>
      <c r="D42" s="1" t="s">
        <v>14</v>
      </c>
      <c r="E42" s="2">
        <v>1</v>
      </c>
      <c r="F42" s="2">
        <v>2</v>
      </c>
      <c r="G42" s="2">
        <f t="shared" si="0"/>
        <v>2</v>
      </c>
      <c r="H42" s="2">
        <v>42</v>
      </c>
      <c r="I42" s="2">
        <f t="shared" si="1"/>
        <v>42</v>
      </c>
      <c r="J42" s="2">
        <v>3105</v>
      </c>
      <c r="L42" s="25">
        <f t="shared" si="2"/>
        <v>3105</v>
      </c>
    </row>
    <row r="43" spans="1:12" ht="12.4" customHeight="1" x14ac:dyDescent="0.25">
      <c r="A43" s="23" t="s">
        <v>0</v>
      </c>
      <c r="B43" s="1" t="s">
        <v>27</v>
      </c>
      <c r="C43" s="1" t="s">
        <v>2</v>
      </c>
      <c r="D43" s="1" t="s">
        <v>14</v>
      </c>
      <c r="E43" s="2">
        <v>1</v>
      </c>
      <c r="F43" s="2">
        <v>2</v>
      </c>
      <c r="G43" s="2">
        <f t="shared" si="0"/>
        <v>2</v>
      </c>
      <c r="H43" s="2">
        <v>41</v>
      </c>
      <c r="I43" s="2">
        <f t="shared" si="1"/>
        <v>41</v>
      </c>
      <c r="J43" s="2">
        <v>3015</v>
      </c>
      <c r="L43" s="25">
        <f t="shared" si="2"/>
        <v>3015</v>
      </c>
    </row>
    <row r="44" spans="1:12" ht="12.4" customHeight="1" x14ac:dyDescent="0.25">
      <c r="A44" s="23" t="s">
        <v>0</v>
      </c>
      <c r="B44" s="1" t="s">
        <v>28</v>
      </c>
      <c r="C44" s="1" t="s">
        <v>2</v>
      </c>
      <c r="D44" s="1" t="s">
        <v>14</v>
      </c>
      <c r="E44" s="2">
        <v>1</v>
      </c>
      <c r="F44" s="2">
        <v>2</v>
      </c>
      <c r="G44" s="2">
        <f t="shared" si="0"/>
        <v>2</v>
      </c>
      <c r="H44" s="2">
        <v>40</v>
      </c>
      <c r="I44" s="2">
        <f t="shared" si="1"/>
        <v>40</v>
      </c>
      <c r="J44" s="2">
        <v>2955</v>
      </c>
      <c r="L44" s="25">
        <f t="shared" si="2"/>
        <v>2955</v>
      </c>
    </row>
    <row r="45" spans="1:12" ht="12.4" customHeight="1" x14ac:dyDescent="0.25">
      <c r="A45" s="23" t="s">
        <v>0</v>
      </c>
      <c r="B45" s="1" t="s">
        <v>29</v>
      </c>
      <c r="C45" s="1" t="s">
        <v>2</v>
      </c>
      <c r="D45" s="1" t="s">
        <v>14</v>
      </c>
      <c r="E45" s="2">
        <v>1</v>
      </c>
      <c r="F45" s="2">
        <v>2</v>
      </c>
      <c r="G45" s="2">
        <f t="shared" si="0"/>
        <v>2</v>
      </c>
      <c r="H45" s="2">
        <v>41</v>
      </c>
      <c r="I45" s="2">
        <f t="shared" si="1"/>
        <v>41</v>
      </c>
      <c r="J45" s="2">
        <v>3105</v>
      </c>
      <c r="L45" s="25">
        <f t="shared" si="2"/>
        <v>3105</v>
      </c>
    </row>
    <row r="46" spans="1:12" ht="12.4" customHeight="1" x14ac:dyDescent="0.25">
      <c r="A46" s="23" t="s">
        <v>0</v>
      </c>
      <c r="B46" s="1" t="s">
        <v>30</v>
      </c>
      <c r="C46" s="1" t="s">
        <v>2</v>
      </c>
      <c r="D46" s="1" t="s">
        <v>14</v>
      </c>
      <c r="E46" s="2">
        <v>1</v>
      </c>
      <c r="F46" s="2">
        <v>2</v>
      </c>
      <c r="G46" s="2">
        <f t="shared" si="0"/>
        <v>2</v>
      </c>
      <c r="H46" s="2">
        <v>45</v>
      </c>
      <c r="I46" s="2">
        <f t="shared" si="1"/>
        <v>45</v>
      </c>
      <c r="J46" s="2">
        <v>3012</v>
      </c>
      <c r="L46" s="25">
        <f t="shared" si="2"/>
        <v>3012</v>
      </c>
    </row>
    <row r="47" spans="1:12" ht="12.4" customHeight="1" x14ac:dyDescent="0.25">
      <c r="A47" s="23" t="s">
        <v>0</v>
      </c>
      <c r="B47" s="1" t="s">
        <v>31</v>
      </c>
      <c r="C47" s="1" t="s">
        <v>2</v>
      </c>
      <c r="D47" s="1" t="s">
        <v>14</v>
      </c>
      <c r="E47" s="2">
        <v>1</v>
      </c>
      <c r="F47" s="2">
        <v>2</v>
      </c>
      <c r="G47" s="2">
        <f t="shared" si="0"/>
        <v>2</v>
      </c>
      <c r="H47" s="2">
        <v>43</v>
      </c>
      <c r="I47" s="2">
        <f t="shared" si="1"/>
        <v>43</v>
      </c>
      <c r="J47" s="2">
        <v>2917</v>
      </c>
      <c r="L47" s="25">
        <f t="shared" si="2"/>
        <v>2917</v>
      </c>
    </row>
    <row r="48" spans="1:12" ht="12.4" customHeight="1" x14ac:dyDescent="0.25">
      <c r="A48" s="23" t="s">
        <v>0</v>
      </c>
      <c r="B48" s="1" t="s">
        <v>33</v>
      </c>
      <c r="C48" s="1" t="s">
        <v>2</v>
      </c>
      <c r="D48" s="1" t="s">
        <v>14</v>
      </c>
      <c r="E48" s="2">
        <v>1</v>
      </c>
      <c r="F48" s="2">
        <v>2</v>
      </c>
      <c r="G48" s="2">
        <f t="shared" si="0"/>
        <v>2</v>
      </c>
      <c r="H48" s="2">
        <v>42</v>
      </c>
      <c r="I48" s="2">
        <f t="shared" si="1"/>
        <v>42</v>
      </c>
      <c r="J48" s="2">
        <v>2822</v>
      </c>
      <c r="L48" s="25">
        <f t="shared" si="2"/>
        <v>2822</v>
      </c>
    </row>
    <row r="49" spans="1:12" ht="12.4" customHeight="1" x14ac:dyDescent="0.25">
      <c r="A49" s="23" t="s">
        <v>0</v>
      </c>
      <c r="B49" s="1" t="s">
        <v>34</v>
      </c>
      <c r="C49" s="1" t="s">
        <v>2</v>
      </c>
      <c r="D49" s="1" t="s">
        <v>14</v>
      </c>
      <c r="E49" s="2">
        <v>1</v>
      </c>
      <c r="F49" s="2">
        <v>2</v>
      </c>
      <c r="G49" s="2">
        <f t="shared" si="0"/>
        <v>2</v>
      </c>
      <c r="H49" s="2">
        <v>36</v>
      </c>
      <c r="I49" s="2">
        <f t="shared" si="1"/>
        <v>36</v>
      </c>
      <c r="J49" s="2">
        <v>2727</v>
      </c>
      <c r="L49" s="25">
        <f t="shared" si="2"/>
        <v>2727</v>
      </c>
    </row>
    <row r="50" spans="1:12" ht="12.4" customHeight="1" x14ac:dyDescent="0.25">
      <c r="A50" s="23"/>
      <c r="B50" s="1"/>
      <c r="C50" s="1"/>
      <c r="D50" s="1"/>
      <c r="E50" s="2"/>
      <c r="F50" s="2"/>
      <c r="G50" s="2"/>
      <c r="H50" s="2"/>
      <c r="I50" s="2"/>
      <c r="J50" s="2"/>
      <c r="L50" s="24">
        <f>SUM(L36:L49)</f>
        <v>44140</v>
      </c>
    </row>
    <row r="51" spans="1:12" ht="12.4" customHeight="1" x14ac:dyDescent="0.25">
      <c r="A51" s="23" t="s">
        <v>0</v>
      </c>
      <c r="B51" s="1" t="s">
        <v>6</v>
      </c>
      <c r="C51" s="1" t="s">
        <v>2</v>
      </c>
      <c r="D51" s="1" t="s">
        <v>7</v>
      </c>
      <c r="E51" s="2">
        <v>1</v>
      </c>
      <c r="F51" s="2">
        <v>3</v>
      </c>
      <c r="G51" s="2">
        <f t="shared" si="0"/>
        <v>3</v>
      </c>
      <c r="H51" s="2">
        <v>70</v>
      </c>
      <c r="I51" s="2">
        <f t="shared" si="1"/>
        <v>70</v>
      </c>
      <c r="J51" s="2">
        <v>3890</v>
      </c>
      <c r="L51" s="25">
        <f t="shared" si="2"/>
        <v>3890</v>
      </c>
    </row>
    <row r="52" spans="1:12" ht="12.4" customHeight="1" x14ac:dyDescent="0.25">
      <c r="A52" s="23" t="s">
        <v>0</v>
      </c>
      <c r="B52" s="1" t="s">
        <v>12</v>
      </c>
      <c r="C52" s="1" t="s">
        <v>2</v>
      </c>
      <c r="D52" s="1" t="s">
        <v>7</v>
      </c>
      <c r="E52" s="2">
        <v>1</v>
      </c>
      <c r="F52" s="2">
        <v>3</v>
      </c>
      <c r="G52" s="2">
        <f t="shared" si="0"/>
        <v>3</v>
      </c>
      <c r="H52" s="2">
        <v>71</v>
      </c>
      <c r="I52" s="2">
        <f t="shared" si="1"/>
        <v>71</v>
      </c>
      <c r="J52" s="2">
        <v>3992</v>
      </c>
      <c r="L52" s="25">
        <f t="shared" si="2"/>
        <v>3992</v>
      </c>
    </row>
    <row r="53" spans="1:12" ht="12.4" customHeight="1" x14ac:dyDescent="0.25">
      <c r="A53" s="23" t="s">
        <v>0</v>
      </c>
      <c r="B53" s="1" t="s">
        <v>15</v>
      </c>
      <c r="C53" s="1" t="s">
        <v>2</v>
      </c>
      <c r="D53" s="1" t="s">
        <v>7</v>
      </c>
      <c r="E53" s="2">
        <v>1</v>
      </c>
      <c r="F53" s="2">
        <v>3</v>
      </c>
      <c r="G53" s="2">
        <f t="shared" si="0"/>
        <v>3</v>
      </c>
      <c r="H53" s="2">
        <v>68</v>
      </c>
      <c r="I53" s="2">
        <f t="shared" si="1"/>
        <v>68</v>
      </c>
      <c r="J53" s="2">
        <v>3931</v>
      </c>
      <c r="L53" s="25">
        <f t="shared" si="2"/>
        <v>3931</v>
      </c>
    </row>
    <row r="54" spans="1:12" ht="12.4" customHeight="1" x14ac:dyDescent="0.25">
      <c r="A54" s="23" t="s">
        <v>0</v>
      </c>
      <c r="B54" s="1" t="s">
        <v>17</v>
      </c>
      <c r="C54" s="1" t="s">
        <v>2</v>
      </c>
      <c r="D54" s="1" t="s">
        <v>7</v>
      </c>
      <c r="E54" s="2">
        <v>1</v>
      </c>
      <c r="F54" s="2">
        <v>2</v>
      </c>
      <c r="G54" s="2">
        <f t="shared" si="0"/>
        <v>2</v>
      </c>
      <c r="H54" s="2">
        <v>62</v>
      </c>
      <c r="I54" s="2">
        <f t="shared" si="1"/>
        <v>62</v>
      </c>
      <c r="J54" s="2">
        <v>3825</v>
      </c>
      <c r="L54" s="25">
        <f t="shared" si="2"/>
        <v>3825</v>
      </c>
    </row>
    <row r="55" spans="1:12" ht="12.4" customHeight="1" x14ac:dyDescent="0.25">
      <c r="A55" s="23" t="s">
        <v>0</v>
      </c>
      <c r="B55" s="1" t="s">
        <v>32</v>
      </c>
      <c r="C55" s="1" t="s">
        <v>2</v>
      </c>
      <c r="D55" s="1" t="s">
        <v>7</v>
      </c>
      <c r="E55" s="2">
        <v>1</v>
      </c>
      <c r="F55" s="2">
        <v>3</v>
      </c>
      <c r="G55" s="2">
        <f t="shared" si="0"/>
        <v>3</v>
      </c>
      <c r="H55" s="2">
        <v>72</v>
      </c>
      <c r="I55" s="2">
        <f t="shared" si="1"/>
        <v>72</v>
      </c>
      <c r="J55" s="2">
        <v>4084</v>
      </c>
      <c r="L55" s="25">
        <f t="shared" si="2"/>
        <v>4084</v>
      </c>
    </row>
    <row r="56" spans="1:12" ht="12.4" customHeight="1" x14ac:dyDescent="0.25">
      <c r="A56" s="23" t="s">
        <v>0</v>
      </c>
      <c r="B56" s="1" t="s">
        <v>85</v>
      </c>
      <c r="C56" s="1" t="s">
        <v>2</v>
      </c>
      <c r="D56" s="1" t="s">
        <v>7</v>
      </c>
      <c r="E56" s="2">
        <v>2</v>
      </c>
      <c r="F56" s="2">
        <v>3</v>
      </c>
      <c r="G56" s="2">
        <f t="shared" si="0"/>
        <v>6</v>
      </c>
      <c r="H56" s="2">
        <v>82</v>
      </c>
      <c r="I56" s="2">
        <f t="shared" si="1"/>
        <v>164</v>
      </c>
      <c r="J56" s="2">
        <v>4730</v>
      </c>
      <c r="L56" s="25">
        <f t="shared" si="2"/>
        <v>9460</v>
      </c>
    </row>
    <row r="57" spans="1:12" ht="12.4" customHeight="1" x14ac:dyDescent="0.25">
      <c r="A57" s="26" t="s">
        <v>129</v>
      </c>
      <c r="B57" s="8" t="s">
        <v>148</v>
      </c>
      <c r="C57" s="8" t="s">
        <v>2</v>
      </c>
      <c r="D57" s="8" t="s">
        <v>7</v>
      </c>
      <c r="E57" s="7">
        <v>1</v>
      </c>
      <c r="F57" s="7">
        <v>5</v>
      </c>
      <c r="G57" s="2">
        <f t="shared" si="0"/>
        <v>5</v>
      </c>
      <c r="H57" s="7">
        <v>132</v>
      </c>
      <c r="I57" s="2">
        <f t="shared" si="1"/>
        <v>132</v>
      </c>
      <c r="J57" s="7">
        <v>7015</v>
      </c>
      <c r="L57" s="25">
        <f t="shared" si="2"/>
        <v>7015</v>
      </c>
    </row>
    <row r="58" spans="1:12" ht="12.4" customHeight="1" x14ac:dyDescent="0.25">
      <c r="A58" s="23" t="s">
        <v>129</v>
      </c>
      <c r="B58" s="1" t="s">
        <v>147</v>
      </c>
      <c r="C58" s="1" t="s">
        <v>2</v>
      </c>
      <c r="D58" s="1" t="s">
        <v>7</v>
      </c>
      <c r="E58" s="2">
        <v>1</v>
      </c>
      <c r="F58" s="2">
        <v>2</v>
      </c>
      <c r="G58" s="2">
        <f t="shared" si="0"/>
        <v>2</v>
      </c>
      <c r="H58" s="2">
        <v>70</v>
      </c>
      <c r="I58" s="2">
        <f t="shared" si="1"/>
        <v>70</v>
      </c>
      <c r="J58" s="2">
        <v>3395</v>
      </c>
      <c r="L58" s="25">
        <f t="shared" si="2"/>
        <v>3395</v>
      </c>
    </row>
    <row r="59" spans="1:12" ht="12.4" customHeight="1" x14ac:dyDescent="0.25">
      <c r="A59" s="23" t="s">
        <v>129</v>
      </c>
      <c r="B59" s="1" t="s">
        <v>146</v>
      </c>
      <c r="C59" s="1" t="s">
        <v>2</v>
      </c>
      <c r="D59" s="1" t="s">
        <v>7</v>
      </c>
      <c r="E59" s="2">
        <v>1</v>
      </c>
      <c r="F59" s="2">
        <v>3</v>
      </c>
      <c r="G59" s="2">
        <f t="shared" si="0"/>
        <v>3</v>
      </c>
      <c r="H59" s="2">
        <v>80</v>
      </c>
      <c r="I59" s="2">
        <f t="shared" si="1"/>
        <v>80</v>
      </c>
      <c r="J59" s="2">
        <v>3725</v>
      </c>
      <c r="L59" s="25">
        <f t="shared" si="2"/>
        <v>3725</v>
      </c>
    </row>
    <row r="60" spans="1:12" ht="12.4" customHeight="1" x14ac:dyDescent="0.25">
      <c r="A60" s="23" t="s">
        <v>129</v>
      </c>
      <c r="B60" s="1" t="s">
        <v>145</v>
      </c>
      <c r="C60" s="1" t="s">
        <v>2</v>
      </c>
      <c r="D60" s="1" t="s">
        <v>7</v>
      </c>
      <c r="E60" s="2">
        <v>3</v>
      </c>
      <c r="F60" s="2">
        <v>3</v>
      </c>
      <c r="G60" s="2">
        <f t="shared" si="0"/>
        <v>9</v>
      </c>
      <c r="H60" s="2">
        <v>82</v>
      </c>
      <c r="I60" s="2">
        <f t="shared" si="1"/>
        <v>246</v>
      </c>
      <c r="J60" s="2">
        <v>4125</v>
      </c>
      <c r="L60" s="25">
        <f t="shared" si="2"/>
        <v>12375</v>
      </c>
    </row>
    <row r="61" spans="1:12" ht="12.4" customHeight="1" x14ac:dyDescent="0.25">
      <c r="A61" s="23" t="s">
        <v>129</v>
      </c>
      <c r="B61" s="1" t="s">
        <v>144</v>
      </c>
      <c r="C61" s="1" t="s">
        <v>2</v>
      </c>
      <c r="D61" s="1" t="s">
        <v>7</v>
      </c>
      <c r="E61" s="2">
        <v>1</v>
      </c>
      <c r="F61" s="2">
        <v>5</v>
      </c>
      <c r="G61" s="2">
        <f t="shared" si="0"/>
        <v>5</v>
      </c>
      <c r="H61" s="2">
        <v>126</v>
      </c>
      <c r="I61" s="2">
        <f t="shared" si="1"/>
        <v>126</v>
      </c>
      <c r="J61" s="2">
        <v>6490</v>
      </c>
      <c r="L61" s="25">
        <f t="shared" si="2"/>
        <v>6490</v>
      </c>
    </row>
    <row r="62" spans="1:12" ht="12.4" customHeight="1" x14ac:dyDescent="0.25">
      <c r="A62" s="23" t="s">
        <v>129</v>
      </c>
      <c r="B62" s="1" t="s">
        <v>143</v>
      </c>
      <c r="C62" s="1" t="s">
        <v>2</v>
      </c>
      <c r="D62" s="1" t="s">
        <v>7</v>
      </c>
      <c r="E62" s="2">
        <v>1</v>
      </c>
      <c r="F62" s="2">
        <v>5</v>
      </c>
      <c r="G62" s="2">
        <f t="shared" si="0"/>
        <v>5</v>
      </c>
      <c r="H62" s="2">
        <v>132</v>
      </c>
      <c r="I62" s="2">
        <f t="shared" si="1"/>
        <v>132</v>
      </c>
      <c r="J62" s="2">
        <v>6720</v>
      </c>
      <c r="L62" s="25">
        <f t="shared" si="2"/>
        <v>6720</v>
      </c>
    </row>
    <row r="63" spans="1:12" ht="12.4" customHeight="1" x14ac:dyDescent="0.25">
      <c r="A63" s="23" t="s">
        <v>129</v>
      </c>
      <c r="B63" s="1" t="s">
        <v>142</v>
      </c>
      <c r="C63" s="1" t="s">
        <v>2</v>
      </c>
      <c r="D63" s="1" t="s">
        <v>7</v>
      </c>
      <c r="E63" s="2">
        <v>1</v>
      </c>
      <c r="F63" s="2">
        <v>5</v>
      </c>
      <c r="G63" s="2">
        <f t="shared" si="0"/>
        <v>5</v>
      </c>
      <c r="H63" s="2">
        <v>136</v>
      </c>
      <c r="I63" s="2">
        <f t="shared" si="1"/>
        <v>136</v>
      </c>
      <c r="J63" s="2">
        <v>7015</v>
      </c>
      <c r="L63" s="25">
        <f t="shared" si="2"/>
        <v>7015</v>
      </c>
    </row>
    <row r="64" spans="1:12" ht="12.4" customHeight="1" x14ac:dyDescent="0.25">
      <c r="A64" s="23" t="s">
        <v>129</v>
      </c>
      <c r="B64" s="1" t="s">
        <v>141</v>
      </c>
      <c r="C64" s="1" t="s">
        <v>2</v>
      </c>
      <c r="D64" s="1" t="s">
        <v>7</v>
      </c>
      <c r="E64" s="2">
        <v>1</v>
      </c>
      <c r="F64" s="2">
        <v>5</v>
      </c>
      <c r="G64" s="2">
        <f t="shared" si="0"/>
        <v>5</v>
      </c>
      <c r="H64" s="2">
        <v>138</v>
      </c>
      <c r="I64" s="2">
        <f t="shared" si="1"/>
        <v>138</v>
      </c>
      <c r="J64" s="2">
        <v>7195</v>
      </c>
      <c r="L64" s="25">
        <f t="shared" si="2"/>
        <v>7195</v>
      </c>
    </row>
    <row r="65" spans="1:12" ht="12.4" customHeight="1" x14ac:dyDescent="0.25">
      <c r="A65" s="23" t="s">
        <v>129</v>
      </c>
      <c r="B65" s="1" t="s">
        <v>140</v>
      </c>
      <c r="C65" s="1" t="s">
        <v>2</v>
      </c>
      <c r="D65" s="1" t="s">
        <v>7</v>
      </c>
      <c r="E65" s="2">
        <v>1</v>
      </c>
      <c r="F65" s="2">
        <v>5</v>
      </c>
      <c r="G65" s="2">
        <f t="shared" si="0"/>
        <v>5</v>
      </c>
      <c r="H65" s="2">
        <v>143</v>
      </c>
      <c r="I65" s="2">
        <f t="shared" si="1"/>
        <v>143</v>
      </c>
      <c r="J65" s="2">
        <v>7420</v>
      </c>
      <c r="L65" s="25">
        <f t="shared" si="2"/>
        <v>7420</v>
      </c>
    </row>
    <row r="66" spans="1:12" ht="12.4" customHeight="1" x14ac:dyDescent="0.25">
      <c r="A66" s="23" t="s">
        <v>129</v>
      </c>
      <c r="B66" s="1" t="s">
        <v>139</v>
      </c>
      <c r="C66" s="1" t="s">
        <v>2</v>
      </c>
      <c r="D66" s="1" t="s">
        <v>7</v>
      </c>
      <c r="E66" s="2">
        <v>1</v>
      </c>
      <c r="F66" s="2">
        <v>2</v>
      </c>
      <c r="G66" s="2">
        <f t="shared" si="0"/>
        <v>2</v>
      </c>
      <c r="H66" s="2">
        <v>70</v>
      </c>
      <c r="I66" s="2">
        <f t="shared" si="1"/>
        <v>70</v>
      </c>
      <c r="J66" s="2">
        <v>3395</v>
      </c>
      <c r="L66" s="25">
        <f t="shared" si="2"/>
        <v>3395</v>
      </c>
    </row>
    <row r="67" spans="1:12" ht="12.4" customHeight="1" x14ac:dyDescent="0.25">
      <c r="A67" s="23" t="s">
        <v>129</v>
      </c>
      <c r="B67" s="1" t="s">
        <v>138</v>
      </c>
      <c r="C67" s="1" t="s">
        <v>2</v>
      </c>
      <c r="D67" s="1" t="s">
        <v>7</v>
      </c>
      <c r="E67" s="2">
        <v>1</v>
      </c>
      <c r="F67" s="2">
        <v>3</v>
      </c>
      <c r="G67" s="2">
        <f t="shared" si="0"/>
        <v>3</v>
      </c>
      <c r="H67" s="2">
        <v>80</v>
      </c>
      <c r="I67" s="2">
        <f t="shared" si="1"/>
        <v>80</v>
      </c>
      <c r="J67" s="2">
        <v>3725</v>
      </c>
      <c r="L67" s="25">
        <f t="shared" si="2"/>
        <v>3725</v>
      </c>
    </row>
    <row r="68" spans="1:12" ht="12.4" customHeight="1" x14ac:dyDescent="0.25">
      <c r="A68" s="23" t="s">
        <v>129</v>
      </c>
      <c r="B68" s="1" t="s">
        <v>137</v>
      </c>
      <c r="C68" s="1" t="s">
        <v>2</v>
      </c>
      <c r="D68" s="1" t="s">
        <v>7</v>
      </c>
      <c r="E68" s="2">
        <v>1</v>
      </c>
      <c r="F68" s="2">
        <v>5</v>
      </c>
      <c r="G68" s="2">
        <f t="shared" ref="G68:G131" si="3">F68*E68</f>
        <v>5</v>
      </c>
      <c r="H68" s="2">
        <v>125</v>
      </c>
      <c r="I68" s="2">
        <f t="shared" ref="I68:I131" si="4">H68*E68</f>
        <v>125</v>
      </c>
      <c r="J68" s="2">
        <v>6490</v>
      </c>
      <c r="L68" s="25">
        <f t="shared" si="2"/>
        <v>6490</v>
      </c>
    </row>
    <row r="69" spans="1:12" ht="12.4" customHeight="1" x14ac:dyDescent="0.25">
      <c r="A69" s="23" t="s">
        <v>129</v>
      </c>
      <c r="B69" s="1" t="s">
        <v>136</v>
      </c>
      <c r="C69" s="1" t="s">
        <v>2</v>
      </c>
      <c r="D69" s="1" t="s">
        <v>7</v>
      </c>
      <c r="E69" s="2">
        <v>1</v>
      </c>
      <c r="F69" s="2">
        <v>5</v>
      </c>
      <c r="G69" s="2">
        <f t="shared" si="3"/>
        <v>5</v>
      </c>
      <c r="H69" s="2">
        <v>132</v>
      </c>
      <c r="I69" s="2">
        <f t="shared" si="4"/>
        <v>132</v>
      </c>
      <c r="J69" s="2">
        <v>6720</v>
      </c>
      <c r="L69" s="25">
        <f t="shared" si="2"/>
        <v>6720</v>
      </c>
    </row>
    <row r="70" spans="1:12" ht="12.4" customHeight="1" x14ac:dyDescent="0.25">
      <c r="A70" s="23" t="s">
        <v>129</v>
      </c>
      <c r="B70" s="1" t="s">
        <v>135</v>
      </c>
      <c r="C70" s="1" t="s">
        <v>2</v>
      </c>
      <c r="D70" s="1" t="s">
        <v>7</v>
      </c>
      <c r="E70" s="2">
        <v>1</v>
      </c>
      <c r="F70" s="2">
        <v>5</v>
      </c>
      <c r="G70" s="2">
        <f t="shared" si="3"/>
        <v>5</v>
      </c>
      <c r="H70" s="2">
        <v>136</v>
      </c>
      <c r="I70" s="2">
        <f t="shared" si="4"/>
        <v>136</v>
      </c>
      <c r="J70" s="2">
        <v>7015</v>
      </c>
      <c r="L70" s="25">
        <f t="shared" si="2"/>
        <v>7015</v>
      </c>
    </row>
    <row r="71" spans="1:12" ht="12.4" customHeight="1" x14ac:dyDescent="0.25">
      <c r="A71" s="23" t="s">
        <v>129</v>
      </c>
      <c r="B71" s="1" t="s">
        <v>134</v>
      </c>
      <c r="C71" s="1" t="s">
        <v>2</v>
      </c>
      <c r="D71" s="1" t="s">
        <v>7</v>
      </c>
      <c r="E71" s="2">
        <v>1</v>
      </c>
      <c r="F71" s="2">
        <v>5</v>
      </c>
      <c r="G71" s="2">
        <f t="shared" si="3"/>
        <v>5</v>
      </c>
      <c r="H71" s="2">
        <v>139</v>
      </c>
      <c r="I71" s="2">
        <f t="shared" si="4"/>
        <v>139</v>
      </c>
      <c r="J71" s="2">
        <v>7195</v>
      </c>
      <c r="L71" s="25">
        <f t="shared" si="2"/>
        <v>7195</v>
      </c>
    </row>
    <row r="72" spans="1:12" ht="12.4" customHeight="1" x14ac:dyDescent="0.25">
      <c r="A72" s="23" t="s">
        <v>129</v>
      </c>
      <c r="B72" s="1" t="s">
        <v>133</v>
      </c>
      <c r="C72" s="1" t="s">
        <v>2</v>
      </c>
      <c r="D72" s="1" t="s">
        <v>7</v>
      </c>
      <c r="E72" s="2">
        <v>1</v>
      </c>
      <c r="F72" s="2">
        <v>5</v>
      </c>
      <c r="G72" s="2">
        <f t="shared" si="3"/>
        <v>5</v>
      </c>
      <c r="H72" s="2">
        <v>137</v>
      </c>
      <c r="I72" s="2">
        <f t="shared" si="4"/>
        <v>137</v>
      </c>
      <c r="J72" s="2">
        <v>7195</v>
      </c>
      <c r="L72" s="25">
        <f t="shared" si="2"/>
        <v>7195</v>
      </c>
    </row>
    <row r="73" spans="1:12" ht="12.4" customHeight="1" x14ac:dyDescent="0.25">
      <c r="A73" s="23" t="s">
        <v>129</v>
      </c>
      <c r="B73" s="1" t="s">
        <v>132</v>
      </c>
      <c r="C73" s="1" t="s">
        <v>2</v>
      </c>
      <c r="D73" s="3" t="s">
        <v>7</v>
      </c>
      <c r="E73" s="2">
        <v>1</v>
      </c>
      <c r="F73" s="5">
        <v>5</v>
      </c>
      <c r="G73" s="2">
        <f t="shared" si="3"/>
        <v>5</v>
      </c>
      <c r="H73" s="2">
        <v>137</v>
      </c>
      <c r="I73" s="2">
        <f t="shared" si="4"/>
        <v>137</v>
      </c>
      <c r="J73" s="6">
        <v>7195</v>
      </c>
      <c r="L73" s="25">
        <f t="shared" si="2"/>
        <v>7195</v>
      </c>
    </row>
    <row r="74" spans="1:12" ht="12.4" customHeight="1" x14ac:dyDescent="0.25">
      <c r="A74" s="23" t="s">
        <v>129</v>
      </c>
      <c r="B74" s="1" t="s">
        <v>131</v>
      </c>
      <c r="C74" s="1" t="s">
        <v>2</v>
      </c>
      <c r="D74" s="1" t="s">
        <v>7</v>
      </c>
      <c r="E74" s="2">
        <v>1</v>
      </c>
      <c r="F74" s="2">
        <v>5</v>
      </c>
      <c r="G74" s="2">
        <f t="shared" si="3"/>
        <v>5</v>
      </c>
      <c r="H74" s="2">
        <v>139</v>
      </c>
      <c r="I74" s="2">
        <f t="shared" si="4"/>
        <v>139</v>
      </c>
      <c r="J74" s="2">
        <v>7195</v>
      </c>
      <c r="L74" s="25">
        <f t="shared" si="2"/>
        <v>7195</v>
      </c>
    </row>
    <row r="75" spans="1:12" ht="12.4" customHeight="1" x14ac:dyDescent="0.25">
      <c r="A75" s="23" t="s">
        <v>129</v>
      </c>
      <c r="B75" s="1" t="s">
        <v>130</v>
      </c>
      <c r="C75" s="1" t="s">
        <v>2</v>
      </c>
      <c r="D75" s="1" t="s">
        <v>7</v>
      </c>
      <c r="E75" s="2">
        <v>1</v>
      </c>
      <c r="F75" s="2">
        <v>5</v>
      </c>
      <c r="G75" s="2">
        <f t="shared" si="3"/>
        <v>5</v>
      </c>
      <c r="H75" s="2">
        <v>140</v>
      </c>
      <c r="I75" s="2">
        <f t="shared" si="4"/>
        <v>140</v>
      </c>
      <c r="J75" s="2">
        <v>7195</v>
      </c>
      <c r="L75" s="25">
        <f>J75*E75</f>
        <v>7195</v>
      </c>
    </row>
    <row r="76" spans="1:12" ht="12.4" customHeight="1" x14ac:dyDescent="0.25">
      <c r="A76" s="23" t="s">
        <v>129</v>
      </c>
      <c r="B76" s="1" t="s">
        <v>128</v>
      </c>
      <c r="C76" s="1" t="s">
        <v>2</v>
      </c>
      <c r="D76" s="1" t="s">
        <v>7</v>
      </c>
      <c r="E76" s="2">
        <v>1</v>
      </c>
      <c r="F76" s="2">
        <v>5</v>
      </c>
      <c r="G76" s="2">
        <f t="shared" si="3"/>
        <v>5</v>
      </c>
      <c r="H76" s="2">
        <v>143</v>
      </c>
      <c r="I76" s="2">
        <f t="shared" si="4"/>
        <v>143</v>
      </c>
      <c r="J76" s="2">
        <v>7420</v>
      </c>
      <c r="L76" s="25">
        <f>J76*E76</f>
        <v>7420</v>
      </c>
    </row>
    <row r="77" spans="1:12" ht="12.4" customHeight="1" x14ac:dyDescent="0.25">
      <c r="A77" s="23"/>
      <c r="B77" s="1"/>
      <c r="C77" s="1"/>
      <c r="D77" s="3"/>
      <c r="E77" s="2"/>
      <c r="F77" s="5"/>
      <c r="G77" s="2"/>
      <c r="H77" s="2"/>
      <c r="I77" s="2"/>
      <c r="J77" s="2"/>
      <c r="L77" s="24">
        <f>SUM(L51:L76)</f>
        <v>161272</v>
      </c>
    </row>
    <row r="78" spans="1:12" ht="12.4" customHeight="1" x14ac:dyDescent="0.25">
      <c r="A78" s="23" t="s">
        <v>0</v>
      </c>
      <c r="B78" s="1" t="s">
        <v>37</v>
      </c>
      <c r="C78" s="1" t="s">
        <v>2</v>
      </c>
      <c r="D78" s="3" t="s">
        <v>38</v>
      </c>
      <c r="E78" s="2">
        <v>1</v>
      </c>
      <c r="F78" s="5">
        <v>2</v>
      </c>
      <c r="G78" s="2">
        <f t="shared" si="3"/>
        <v>2</v>
      </c>
      <c r="H78" s="2">
        <v>67</v>
      </c>
      <c r="I78" s="2">
        <f t="shared" si="4"/>
        <v>67</v>
      </c>
      <c r="J78" s="2">
        <v>3370</v>
      </c>
      <c r="L78" s="25">
        <f>J78*E78</f>
        <v>3370</v>
      </c>
    </row>
    <row r="79" spans="1:12" ht="12.4" customHeight="1" x14ac:dyDescent="0.25">
      <c r="A79" s="23" t="s">
        <v>0</v>
      </c>
      <c r="B79" s="1" t="s">
        <v>103</v>
      </c>
      <c r="C79" s="1" t="s">
        <v>2</v>
      </c>
      <c r="D79" s="1" t="s">
        <v>38</v>
      </c>
      <c r="E79" s="2">
        <v>1</v>
      </c>
      <c r="F79" s="2">
        <v>2</v>
      </c>
      <c r="G79" s="2">
        <f t="shared" si="3"/>
        <v>2</v>
      </c>
      <c r="H79" s="2">
        <v>67</v>
      </c>
      <c r="I79" s="2">
        <f t="shared" si="4"/>
        <v>67</v>
      </c>
      <c r="J79" s="2">
        <v>3370</v>
      </c>
      <c r="L79" s="25">
        <f>J79*E79</f>
        <v>3370</v>
      </c>
    </row>
    <row r="80" spans="1:12" ht="12.4" customHeight="1" x14ac:dyDescent="0.25">
      <c r="A80" s="23"/>
      <c r="B80" s="1"/>
      <c r="C80" s="1"/>
      <c r="D80" s="1"/>
      <c r="E80" s="2"/>
      <c r="F80" s="2"/>
      <c r="G80" s="2"/>
      <c r="H80" s="2"/>
      <c r="I80" s="2"/>
      <c r="J80" s="2"/>
      <c r="L80" s="24">
        <f>SUM(L78:L79)</f>
        <v>6740</v>
      </c>
    </row>
    <row r="81" spans="1:12" ht="12.4" customHeight="1" x14ac:dyDescent="0.25">
      <c r="A81" s="23" t="s">
        <v>0</v>
      </c>
      <c r="B81" s="1" t="s">
        <v>62</v>
      </c>
      <c r="C81" s="1" t="s">
        <v>2</v>
      </c>
      <c r="D81" s="1" t="s">
        <v>63</v>
      </c>
      <c r="E81" s="2">
        <v>1</v>
      </c>
      <c r="F81" s="2">
        <v>4</v>
      </c>
      <c r="G81" s="2">
        <f t="shared" si="3"/>
        <v>4</v>
      </c>
      <c r="H81" s="2">
        <v>119</v>
      </c>
      <c r="I81" s="2">
        <f t="shared" si="4"/>
        <v>119</v>
      </c>
      <c r="J81" s="2">
        <v>5240</v>
      </c>
      <c r="L81" s="25">
        <f>J81*E81</f>
        <v>5240</v>
      </c>
    </row>
    <row r="82" spans="1:12" ht="12.4" customHeight="1" x14ac:dyDescent="0.25">
      <c r="A82" s="23" t="s">
        <v>0</v>
      </c>
      <c r="B82" s="1" t="s">
        <v>64</v>
      </c>
      <c r="C82" s="1" t="s">
        <v>2</v>
      </c>
      <c r="D82" s="1" t="s">
        <v>63</v>
      </c>
      <c r="E82" s="2">
        <v>1</v>
      </c>
      <c r="F82" s="2">
        <v>2</v>
      </c>
      <c r="G82" s="2">
        <f t="shared" si="3"/>
        <v>2</v>
      </c>
      <c r="H82" s="2">
        <v>52</v>
      </c>
      <c r="I82" s="2">
        <f t="shared" si="4"/>
        <v>52</v>
      </c>
      <c r="J82" s="2">
        <v>2050</v>
      </c>
      <c r="L82" s="25">
        <f>J82*E82</f>
        <v>2050</v>
      </c>
    </row>
    <row r="83" spans="1:12" ht="12.4" customHeight="1" x14ac:dyDescent="0.25">
      <c r="A83" s="23" t="s">
        <v>0</v>
      </c>
      <c r="B83" s="1" t="s">
        <v>68</v>
      </c>
      <c r="C83" s="1" t="s">
        <v>2</v>
      </c>
      <c r="D83" s="1" t="s">
        <v>63</v>
      </c>
      <c r="E83" s="2">
        <v>1</v>
      </c>
      <c r="F83" s="2">
        <v>4</v>
      </c>
      <c r="G83" s="2">
        <f t="shared" si="3"/>
        <v>4</v>
      </c>
      <c r="H83" s="2">
        <v>113</v>
      </c>
      <c r="I83" s="2">
        <f t="shared" si="4"/>
        <v>113</v>
      </c>
      <c r="J83" s="2">
        <v>4300</v>
      </c>
      <c r="L83" s="25">
        <f>J83*E83</f>
        <v>4300</v>
      </c>
    </row>
    <row r="84" spans="1:12" ht="12.4" customHeight="1" x14ac:dyDescent="0.25">
      <c r="A84" s="23"/>
      <c r="B84" s="1"/>
      <c r="C84" s="1"/>
      <c r="D84" s="1"/>
      <c r="E84" s="2"/>
      <c r="F84" s="2"/>
      <c r="G84" s="2"/>
      <c r="H84" s="2"/>
      <c r="I84" s="2"/>
      <c r="J84" s="2"/>
      <c r="L84" s="24">
        <f>SUM(L81:L83)</f>
        <v>11590</v>
      </c>
    </row>
    <row r="85" spans="1:12" ht="12.4" customHeight="1" x14ac:dyDescent="0.25">
      <c r="A85" s="23" t="s">
        <v>0</v>
      </c>
      <c r="B85" s="1" t="s">
        <v>20</v>
      </c>
      <c r="C85" s="1" t="s">
        <v>2</v>
      </c>
      <c r="D85" s="1" t="s">
        <v>21</v>
      </c>
      <c r="E85" s="2">
        <v>1</v>
      </c>
      <c r="F85" s="2">
        <v>3</v>
      </c>
      <c r="G85" s="2">
        <f t="shared" si="3"/>
        <v>3</v>
      </c>
      <c r="H85" s="2">
        <v>86</v>
      </c>
      <c r="I85" s="2">
        <f t="shared" si="4"/>
        <v>86</v>
      </c>
      <c r="J85" s="2">
        <v>3105</v>
      </c>
      <c r="L85" s="25">
        <f t="shared" ref="L85:L95" si="5">J85*E85</f>
        <v>3105</v>
      </c>
    </row>
    <row r="86" spans="1:12" ht="12.4" customHeight="1" x14ac:dyDescent="0.25">
      <c r="A86" s="23" t="s">
        <v>0</v>
      </c>
      <c r="B86" s="1" t="s">
        <v>77</v>
      </c>
      <c r="C86" s="1" t="s">
        <v>2</v>
      </c>
      <c r="D86" s="1" t="s">
        <v>21</v>
      </c>
      <c r="E86" s="2">
        <v>2</v>
      </c>
      <c r="F86" s="2">
        <v>4</v>
      </c>
      <c r="G86" s="2">
        <f t="shared" si="3"/>
        <v>8</v>
      </c>
      <c r="H86" s="2">
        <v>136</v>
      </c>
      <c r="I86" s="2">
        <f t="shared" si="4"/>
        <v>272</v>
      </c>
      <c r="J86" s="2">
        <v>4700</v>
      </c>
      <c r="L86" s="25">
        <f t="shared" si="5"/>
        <v>9400</v>
      </c>
    </row>
    <row r="87" spans="1:12" ht="12.4" customHeight="1" x14ac:dyDescent="0.25">
      <c r="A87" s="23" t="s">
        <v>0</v>
      </c>
      <c r="B87" s="1" t="s">
        <v>78</v>
      </c>
      <c r="C87" s="1" t="s">
        <v>2</v>
      </c>
      <c r="D87" s="1" t="s">
        <v>21</v>
      </c>
      <c r="E87" s="2">
        <v>3</v>
      </c>
      <c r="F87" s="2">
        <v>4</v>
      </c>
      <c r="G87" s="2">
        <f t="shared" si="3"/>
        <v>12</v>
      </c>
      <c r="H87" s="2">
        <v>137</v>
      </c>
      <c r="I87" s="2">
        <f t="shared" si="4"/>
        <v>411</v>
      </c>
      <c r="J87" s="2">
        <v>4740</v>
      </c>
      <c r="L87" s="25">
        <f t="shared" si="5"/>
        <v>14220</v>
      </c>
    </row>
    <row r="88" spans="1:12" ht="12.4" customHeight="1" x14ac:dyDescent="0.25">
      <c r="A88" s="23" t="s">
        <v>0</v>
      </c>
      <c r="B88" s="1" t="s">
        <v>79</v>
      </c>
      <c r="C88" s="1" t="s">
        <v>2</v>
      </c>
      <c r="D88" s="1" t="s">
        <v>21</v>
      </c>
      <c r="E88" s="2">
        <v>1</v>
      </c>
      <c r="F88" s="2">
        <v>4</v>
      </c>
      <c r="G88" s="2">
        <f t="shared" si="3"/>
        <v>4</v>
      </c>
      <c r="H88" s="2">
        <v>136</v>
      </c>
      <c r="I88" s="2">
        <f t="shared" si="4"/>
        <v>136</v>
      </c>
      <c r="J88" s="2">
        <v>4740</v>
      </c>
      <c r="L88" s="25">
        <f t="shared" si="5"/>
        <v>4740</v>
      </c>
    </row>
    <row r="89" spans="1:12" ht="12.4" customHeight="1" x14ac:dyDescent="0.25">
      <c r="A89" s="23" t="s">
        <v>0</v>
      </c>
      <c r="B89" s="1" t="s">
        <v>82</v>
      </c>
      <c r="C89" s="1" t="s">
        <v>2</v>
      </c>
      <c r="D89" s="1" t="s">
        <v>21</v>
      </c>
      <c r="E89" s="2">
        <v>1</v>
      </c>
      <c r="F89" s="2">
        <v>6</v>
      </c>
      <c r="G89" s="2">
        <f t="shared" si="3"/>
        <v>6</v>
      </c>
      <c r="H89" s="2">
        <v>189</v>
      </c>
      <c r="I89" s="2">
        <f t="shared" si="4"/>
        <v>189</v>
      </c>
      <c r="J89" s="2">
        <v>6520</v>
      </c>
      <c r="L89" s="25">
        <f t="shared" si="5"/>
        <v>6520</v>
      </c>
    </row>
    <row r="90" spans="1:12" ht="12.4" customHeight="1" x14ac:dyDescent="0.25">
      <c r="A90" s="23" t="s">
        <v>0</v>
      </c>
      <c r="B90" s="1" t="s">
        <v>87</v>
      </c>
      <c r="C90" s="1" t="s">
        <v>2</v>
      </c>
      <c r="D90" s="1" t="s">
        <v>21</v>
      </c>
      <c r="E90" s="2">
        <v>1</v>
      </c>
      <c r="F90" s="2">
        <v>3</v>
      </c>
      <c r="G90" s="2">
        <f t="shared" si="3"/>
        <v>3</v>
      </c>
      <c r="H90" s="2">
        <v>96</v>
      </c>
      <c r="I90" s="2">
        <f t="shared" si="4"/>
        <v>96</v>
      </c>
      <c r="J90" s="2">
        <v>3435</v>
      </c>
      <c r="L90" s="25">
        <f t="shared" si="5"/>
        <v>3435</v>
      </c>
    </row>
    <row r="91" spans="1:12" ht="12.4" customHeight="1" x14ac:dyDescent="0.25">
      <c r="A91" s="23" t="s">
        <v>0</v>
      </c>
      <c r="B91" s="1" t="s">
        <v>110</v>
      </c>
      <c r="C91" s="1" t="s">
        <v>2</v>
      </c>
      <c r="D91" s="1" t="s">
        <v>21</v>
      </c>
      <c r="E91" s="2">
        <v>2</v>
      </c>
      <c r="F91" s="2">
        <v>4</v>
      </c>
      <c r="G91" s="2">
        <f t="shared" si="3"/>
        <v>8</v>
      </c>
      <c r="H91" s="2">
        <v>136</v>
      </c>
      <c r="I91" s="2">
        <f t="shared" si="4"/>
        <v>272</v>
      </c>
      <c r="J91" s="2">
        <v>4700</v>
      </c>
      <c r="L91" s="25">
        <f t="shared" si="5"/>
        <v>9400</v>
      </c>
    </row>
    <row r="92" spans="1:12" ht="12.4" customHeight="1" x14ac:dyDescent="0.25">
      <c r="A92" s="23" t="s">
        <v>0</v>
      </c>
      <c r="B92" s="1" t="s">
        <v>111</v>
      </c>
      <c r="C92" s="1" t="s">
        <v>2</v>
      </c>
      <c r="D92" s="1" t="s">
        <v>21</v>
      </c>
      <c r="E92" s="2">
        <v>1</v>
      </c>
      <c r="F92" s="2">
        <v>4</v>
      </c>
      <c r="G92" s="2">
        <f t="shared" si="3"/>
        <v>4</v>
      </c>
      <c r="H92" s="2">
        <v>136</v>
      </c>
      <c r="I92" s="2">
        <f t="shared" si="4"/>
        <v>136</v>
      </c>
      <c r="J92" s="2">
        <v>4700</v>
      </c>
      <c r="L92" s="25">
        <f t="shared" si="5"/>
        <v>4700</v>
      </c>
    </row>
    <row r="93" spans="1:12" ht="12.4" customHeight="1" x14ac:dyDescent="0.25">
      <c r="A93" s="23" t="s">
        <v>0</v>
      </c>
      <c r="B93" s="1" t="s">
        <v>112</v>
      </c>
      <c r="C93" s="1" t="s">
        <v>2</v>
      </c>
      <c r="D93" s="1" t="s">
        <v>21</v>
      </c>
      <c r="E93" s="2">
        <v>2</v>
      </c>
      <c r="F93" s="2">
        <v>6</v>
      </c>
      <c r="G93" s="2">
        <f t="shared" si="3"/>
        <v>12</v>
      </c>
      <c r="H93" s="2">
        <v>183</v>
      </c>
      <c r="I93" s="2">
        <f t="shared" si="4"/>
        <v>366</v>
      </c>
      <c r="J93" s="2">
        <v>6520</v>
      </c>
      <c r="L93" s="25">
        <f t="shared" si="5"/>
        <v>13040</v>
      </c>
    </row>
    <row r="94" spans="1:12" ht="12.4" customHeight="1" x14ac:dyDescent="0.25">
      <c r="A94" s="23" t="s">
        <v>0</v>
      </c>
      <c r="B94" s="1" t="s">
        <v>115</v>
      </c>
      <c r="C94" s="1" t="s">
        <v>2</v>
      </c>
      <c r="D94" s="1" t="s">
        <v>21</v>
      </c>
      <c r="E94" s="2">
        <v>2</v>
      </c>
      <c r="F94" s="2">
        <v>3</v>
      </c>
      <c r="G94" s="2">
        <f t="shared" si="3"/>
        <v>6</v>
      </c>
      <c r="H94" s="2">
        <v>88</v>
      </c>
      <c r="I94" s="2">
        <f t="shared" si="4"/>
        <v>176</v>
      </c>
      <c r="J94" s="2">
        <v>3140</v>
      </c>
      <c r="L94" s="25">
        <f t="shared" si="5"/>
        <v>6280</v>
      </c>
    </row>
    <row r="95" spans="1:12" ht="12.4" customHeight="1" x14ac:dyDescent="0.25">
      <c r="A95" s="23" t="s">
        <v>0</v>
      </c>
      <c r="B95" s="1" t="s">
        <v>116</v>
      </c>
      <c r="C95" s="1" t="s">
        <v>2</v>
      </c>
      <c r="D95" s="1" t="s">
        <v>21</v>
      </c>
      <c r="E95" s="2">
        <v>1</v>
      </c>
      <c r="F95" s="2">
        <v>6</v>
      </c>
      <c r="G95" s="2">
        <f t="shared" si="3"/>
        <v>6</v>
      </c>
      <c r="H95" s="2">
        <v>183</v>
      </c>
      <c r="I95" s="2">
        <f t="shared" si="4"/>
        <v>183</v>
      </c>
      <c r="J95" s="2">
        <v>6520</v>
      </c>
      <c r="L95" s="25">
        <f t="shared" si="5"/>
        <v>6520</v>
      </c>
    </row>
    <row r="96" spans="1:12" ht="12.4" customHeight="1" x14ac:dyDescent="0.25">
      <c r="A96" s="23"/>
      <c r="B96" s="1"/>
      <c r="C96" s="1"/>
      <c r="D96" s="1"/>
      <c r="E96" s="2"/>
      <c r="F96" s="2"/>
      <c r="G96" s="2"/>
      <c r="H96" s="2"/>
      <c r="I96" s="2"/>
      <c r="J96" s="2"/>
      <c r="L96" s="24">
        <f>SUM(L85:L95)</f>
        <v>81360</v>
      </c>
    </row>
    <row r="97" spans="1:12" ht="12.4" customHeight="1" x14ac:dyDescent="0.25">
      <c r="A97" s="23" t="s">
        <v>0</v>
      </c>
      <c r="B97" s="1" t="s">
        <v>8</v>
      </c>
      <c r="C97" s="1" t="s">
        <v>2</v>
      </c>
      <c r="D97" s="1" t="s">
        <v>9</v>
      </c>
      <c r="E97" s="2">
        <v>1</v>
      </c>
      <c r="F97" s="2">
        <v>11</v>
      </c>
      <c r="G97" s="2">
        <f t="shared" si="3"/>
        <v>11</v>
      </c>
      <c r="H97" s="2">
        <v>358</v>
      </c>
      <c r="I97" s="2">
        <f t="shared" si="4"/>
        <v>358</v>
      </c>
      <c r="J97" s="2">
        <v>10980</v>
      </c>
      <c r="L97" s="25">
        <f>J97*E97</f>
        <v>10980</v>
      </c>
    </row>
    <row r="98" spans="1:12" ht="12.4" customHeight="1" x14ac:dyDescent="0.25">
      <c r="A98" s="23" t="s">
        <v>0</v>
      </c>
      <c r="B98" s="1" t="s">
        <v>65</v>
      </c>
      <c r="C98" s="1" t="s">
        <v>2</v>
      </c>
      <c r="D98" s="1" t="s">
        <v>9</v>
      </c>
      <c r="E98" s="2">
        <v>1</v>
      </c>
      <c r="F98" s="2">
        <v>10</v>
      </c>
      <c r="G98" s="2">
        <f t="shared" si="3"/>
        <v>10</v>
      </c>
      <c r="H98" s="2">
        <v>334</v>
      </c>
      <c r="I98" s="2">
        <f t="shared" si="4"/>
        <v>334</v>
      </c>
      <c r="J98" s="2">
        <v>10510</v>
      </c>
      <c r="L98" s="25">
        <f>J98*E98</f>
        <v>10510</v>
      </c>
    </row>
    <row r="99" spans="1:12" ht="12.4" customHeight="1" x14ac:dyDescent="0.25">
      <c r="A99" s="23"/>
      <c r="B99" s="1"/>
      <c r="C99" s="1"/>
      <c r="D99" s="1"/>
      <c r="E99" s="2"/>
      <c r="F99" s="2"/>
      <c r="G99" s="2"/>
      <c r="H99" s="2"/>
      <c r="I99" s="2"/>
      <c r="J99" s="2"/>
      <c r="L99" s="24">
        <f>SUM(L97:L98)</f>
        <v>21490</v>
      </c>
    </row>
    <row r="100" spans="1:12" ht="12.4" customHeight="1" x14ac:dyDescent="0.25">
      <c r="A100" s="23" t="s">
        <v>0</v>
      </c>
      <c r="B100" s="1" t="s">
        <v>75</v>
      </c>
      <c r="C100" s="1" t="s">
        <v>2</v>
      </c>
      <c r="D100" s="1" t="s">
        <v>76</v>
      </c>
      <c r="E100" s="2">
        <v>1</v>
      </c>
      <c r="F100" s="2">
        <v>10</v>
      </c>
      <c r="G100" s="2">
        <f t="shared" si="3"/>
        <v>10</v>
      </c>
      <c r="H100" s="2">
        <v>338</v>
      </c>
      <c r="I100" s="2">
        <f t="shared" si="4"/>
        <v>338</v>
      </c>
      <c r="J100" s="2">
        <v>8860</v>
      </c>
      <c r="L100" s="25">
        <f>J100*E100</f>
        <v>8860</v>
      </c>
    </row>
    <row r="101" spans="1:12" ht="12.4" customHeight="1" x14ac:dyDescent="0.25">
      <c r="A101" s="23" t="s">
        <v>0</v>
      </c>
      <c r="B101" s="1" t="s">
        <v>91</v>
      </c>
      <c r="C101" s="1" t="s">
        <v>2</v>
      </c>
      <c r="D101" s="1" t="s">
        <v>76</v>
      </c>
      <c r="E101" s="2">
        <v>1</v>
      </c>
      <c r="F101" s="2">
        <v>7</v>
      </c>
      <c r="G101" s="2">
        <f t="shared" si="3"/>
        <v>7</v>
      </c>
      <c r="H101" s="2">
        <v>256</v>
      </c>
      <c r="I101" s="2">
        <f t="shared" si="4"/>
        <v>256</v>
      </c>
      <c r="J101" s="2">
        <v>6300</v>
      </c>
      <c r="L101" s="25">
        <f>J101*E101</f>
        <v>6300</v>
      </c>
    </row>
    <row r="102" spans="1:12" ht="12.4" customHeight="1" x14ac:dyDescent="0.25">
      <c r="A102" s="23"/>
      <c r="B102" s="1"/>
      <c r="C102" s="1"/>
      <c r="D102" s="1"/>
      <c r="E102" s="2"/>
      <c r="F102" s="2"/>
      <c r="G102" s="2"/>
      <c r="H102" s="2"/>
      <c r="I102" s="2"/>
      <c r="J102" s="2"/>
      <c r="L102" s="24">
        <f>SUM(L100:L101)</f>
        <v>15160</v>
      </c>
    </row>
    <row r="103" spans="1:12" ht="12.4" customHeight="1" x14ac:dyDescent="0.25">
      <c r="A103" s="23" t="s">
        <v>0</v>
      </c>
      <c r="B103" s="1" t="s">
        <v>10</v>
      </c>
      <c r="C103" s="1" t="s">
        <v>2</v>
      </c>
      <c r="D103" s="1" t="s">
        <v>11</v>
      </c>
      <c r="E103" s="2">
        <v>1</v>
      </c>
      <c r="F103" s="2">
        <v>11</v>
      </c>
      <c r="G103" s="2">
        <f t="shared" si="3"/>
        <v>11</v>
      </c>
      <c r="H103" s="2">
        <v>392</v>
      </c>
      <c r="I103" s="2">
        <f t="shared" si="4"/>
        <v>392</v>
      </c>
      <c r="J103" s="2">
        <v>8880</v>
      </c>
      <c r="L103" s="25">
        <f>J103*E103</f>
        <v>8880</v>
      </c>
    </row>
    <row r="104" spans="1:12" ht="12.4" customHeight="1" x14ac:dyDescent="0.25">
      <c r="A104" s="23" t="s">
        <v>0</v>
      </c>
      <c r="B104" s="1" t="s">
        <v>83</v>
      </c>
      <c r="C104" s="1" t="s">
        <v>2</v>
      </c>
      <c r="D104" s="1" t="s">
        <v>84</v>
      </c>
      <c r="E104" s="2">
        <v>1</v>
      </c>
      <c r="F104" s="2">
        <v>19</v>
      </c>
      <c r="G104" s="2">
        <f t="shared" si="3"/>
        <v>19</v>
      </c>
      <c r="H104" s="2">
        <v>735</v>
      </c>
      <c r="I104" s="2">
        <f t="shared" si="4"/>
        <v>735</v>
      </c>
      <c r="J104" s="2">
        <v>14290</v>
      </c>
      <c r="L104" s="25">
        <f>J104*E104</f>
        <v>14290</v>
      </c>
    </row>
    <row r="105" spans="1:12" ht="12.4" customHeight="1" x14ac:dyDescent="0.25">
      <c r="A105" s="23"/>
      <c r="B105" s="1"/>
      <c r="C105" s="1"/>
      <c r="D105" s="1"/>
      <c r="E105" s="2"/>
      <c r="F105" s="2"/>
      <c r="G105" s="2"/>
      <c r="H105" s="2"/>
      <c r="I105" s="2"/>
      <c r="J105" s="2"/>
      <c r="L105" s="24">
        <f>SUM(L103:L104)</f>
        <v>23170</v>
      </c>
    </row>
    <row r="106" spans="1:12" ht="12.4" customHeight="1" x14ac:dyDescent="0.25">
      <c r="A106" s="23" t="s">
        <v>0</v>
      </c>
      <c r="B106" s="1" t="s">
        <v>1</v>
      </c>
      <c r="C106" s="1" t="s">
        <v>2</v>
      </c>
      <c r="D106" s="1" t="s">
        <v>3</v>
      </c>
      <c r="E106" s="2">
        <v>1</v>
      </c>
      <c r="F106" s="2">
        <v>1</v>
      </c>
      <c r="G106" s="2">
        <f t="shared" si="3"/>
        <v>1</v>
      </c>
      <c r="H106" s="2">
        <v>47</v>
      </c>
      <c r="I106" s="2">
        <f t="shared" si="4"/>
        <v>47</v>
      </c>
      <c r="J106" s="2">
        <v>1855</v>
      </c>
      <c r="L106" s="25">
        <f t="shared" ref="L106:L145" si="6">J106*E106</f>
        <v>1855</v>
      </c>
    </row>
    <row r="107" spans="1:12" ht="12.4" customHeight="1" x14ac:dyDescent="0.25">
      <c r="A107" s="23" t="s">
        <v>0</v>
      </c>
      <c r="B107" s="1" t="s">
        <v>36</v>
      </c>
      <c r="C107" s="1" t="s">
        <v>2</v>
      </c>
      <c r="D107" s="1" t="s">
        <v>3</v>
      </c>
      <c r="E107" s="2">
        <v>1</v>
      </c>
      <c r="F107" s="2">
        <v>4</v>
      </c>
      <c r="G107" s="2">
        <f t="shared" si="3"/>
        <v>4</v>
      </c>
      <c r="H107" s="2">
        <v>141</v>
      </c>
      <c r="I107" s="2">
        <f t="shared" si="4"/>
        <v>141</v>
      </c>
      <c r="J107" s="2">
        <v>5590</v>
      </c>
      <c r="L107" s="25">
        <f t="shared" si="6"/>
        <v>5590</v>
      </c>
    </row>
    <row r="108" spans="1:12" ht="12.4" customHeight="1" x14ac:dyDescent="0.25">
      <c r="A108" s="23" t="s">
        <v>0</v>
      </c>
      <c r="B108" s="1" t="s">
        <v>39</v>
      </c>
      <c r="C108" s="1" t="s">
        <v>2</v>
      </c>
      <c r="D108" s="1" t="s">
        <v>3</v>
      </c>
      <c r="E108" s="2">
        <v>1</v>
      </c>
      <c r="F108" s="2">
        <v>3</v>
      </c>
      <c r="G108" s="2">
        <f t="shared" si="3"/>
        <v>3</v>
      </c>
      <c r="H108" s="2">
        <v>95</v>
      </c>
      <c r="I108" s="2">
        <f t="shared" si="4"/>
        <v>95</v>
      </c>
      <c r="J108" s="2">
        <v>3741</v>
      </c>
      <c r="L108" s="25">
        <f t="shared" si="6"/>
        <v>3741</v>
      </c>
    </row>
    <row r="109" spans="1:12" ht="12.4" customHeight="1" x14ac:dyDescent="0.25">
      <c r="A109" s="23" t="s">
        <v>0</v>
      </c>
      <c r="B109" s="1" t="s">
        <v>40</v>
      </c>
      <c r="C109" s="1" t="s">
        <v>2</v>
      </c>
      <c r="D109" s="1" t="s">
        <v>3</v>
      </c>
      <c r="E109" s="2">
        <v>1</v>
      </c>
      <c r="F109" s="2">
        <v>4</v>
      </c>
      <c r="G109" s="2">
        <f t="shared" si="3"/>
        <v>4</v>
      </c>
      <c r="H109" s="2">
        <v>136</v>
      </c>
      <c r="I109" s="2">
        <f t="shared" si="4"/>
        <v>136</v>
      </c>
      <c r="J109" s="2">
        <v>5610</v>
      </c>
      <c r="L109" s="25">
        <f t="shared" si="6"/>
        <v>5610</v>
      </c>
    </row>
    <row r="110" spans="1:12" ht="12.4" customHeight="1" x14ac:dyDescent="0.25">
      <c r="A110" s="23" t="s">
        <v>0</v>
      </c>
      <c r="B110" s="1" t="s">
        <v>45</v>
      </c>
      <c r="C110" s="1" t="s">
        <v>2</v>
      </c>
      <c r="D110" s="1" t="s">
        <v>3</v>
      </c>
      <c r="E110" s="2">
        <v>1</v>
      </c>
      <c r="F110" s="2">
        <v>1</v>
      </c>
      <c r="G110" s="2">
        <f t="shared" si="3"/>
        <v>1</v>
      </c>
      <c r="H110" s="2">
        <v>43</v>
      </c>
      <c r="I110" s="2">
        <f t="shared" si="4"/>
        <v>43</v>
      </c>
      <c r="J110" s="2">
        <v>1720</v>
      </c>
      <c r="L110" s="25">
        <f t="shared" si="6"/>
        <v>1720</v>
      </c>
    </row>
    <row r="111" spans="1:12" ht="12.4" customHeight="1" x14ac:dyDescent="0.25">
      <c r="A111" s="23" t="s">
        <v>0</v>
      </c>
      <c r="B111" s="1" t="s">
        <v>46</v>
      </c>
      <c r="C111" s="1" t="s">
        <v>2</v>
      </c>
      <c r="D111" s="1" t="s">
        <v>3</v>
      </c>
      <c r="E111" s="2">
        <v>1</v>
      </c>
      <c r="F111" s="2">
        <v>1</v>
      </c>
      <c r="G111" s="2">
        <f t="shared" si="3"/>
        <v>1</v>
      </c>
      <c r="H111" s="2">
        <v>45</v>
      </c>
      <c r="I111" s="2">
        <f t="shared" si="4"/>
        <v>45</v>
      </c>
      <c r="J111" s="2">
        <v>1795</v>
      </c>
      <c r="L111" s="25">
        <f t="shared" si="6"/>
        <v>1795</v>
      </c>
    </row>
    <row r="112" spans="1:12" ht="12.4" customHeight="1" x14ac:dyDescent="0.25">
      <c r="A112" s="23" t="s">
        <v>0</v>
      </c>
      <c r="B112" s="1" t="s">
        <v>48</v>
      </c>
      <c r="C112" s="1" t="s">
        <v>2</v>
      </c>
      <c r="D112" s="1" t="s">
        <v>3</v>
      </c>
      <c r="E112" s="2">
        <v>4</v>
      </c>
      <c r="F112" s="2">
        <v>2</v>
      </c>
      <c r="G112" s="2">
        <f t="shared" si="3"/>
        <v>8</v>
      </c>
      <c r="H112" s="2">
        <v>75</v>
      </c>
      <c r="I112" s="2">
        <f t="shared" si="4"/>
        <v>300</v>
      </c>
      <c r="J112" s="2">
        <v>3070</v>
      </c>
      <c r="L112" s="25">
        <f t="shared" si="6"/>
        <v>12280</v>
      </c>
    </row>
    <row r="113" spans="1:12" ht="12.4" customHeight="1" x14ac:dyDescent="0.25">
      <c r="A113" s="23" t="s">
        <v>0</v>
      </c>
      <c r="B113" s="1" t="s">
        <v>50</v>
      </c>
      <c r="C113" s="1" t="s">
        <v>2</v>
      </c>
      <c r="D113" s="1" t="s">
        <v>3</v>
      </c>
      <c r="E113" s="2">
        <v>1</v>
      </c>
      <c r="F113" s="2">
        <v>2</v>
      </c>
      <c r="G113" s="2">
        <f t="shared" si="3"/>
        <v>2</v>
      </c>
      <c r="H113" s="2">
        <v>76</v>
      </c>
      <c r="I113" s="2">
        <f t="shared" si="4"/>
        <v>76</v>
      </c>
      <c r="J113" s="2">
        <v>3103</v>
      </c>
      <c r="L113" s="25">
        <f t="shared" si="6"/>
        <v>3103</v>
      </c>
    </row>
    <row r="114" spans="1:12" ht="12.4" customHeight="1" x14ac:dyDescent="0.25">
      <c r="A114" s="23" t="s">
        <v>0</v>
      </c>
      <c r="B114" s="1" t="s">
        <v>51</v>
      </c>
      <c r="C114" s="1" t="s">
        <v>2</v>
      </c>
      <c r="D114" s="1" t="s">
        <v>3</v>
      </c>
      <c r="E114" s="2">
        <v>1</v>
      </c>
      <c r="F114" s="2">
        <v>2</v>
      </c>
      <c r="G114" s="2">
        <f t="shared" si="3"/>
        <v>2</v>
      </c>
      <c r="H114" s="2">
        <v>75</v>
      </c>
      <c r="I114" s="2">
        <f t="shared" si="4"/>
        <v>75</v>
      </c>
      <c r="J114" s="2">
        <v>3067</v>
      </c>
      <c r="L114" s="25">
        <f t="shared" si="6"/>
        <v>3067</v>
      </c>
    </row>
    <row r="115" spans="1:12" ht="12.4" customHeight="1" x14ac:dyDescent="0.25">
      <c r="A115" s="23" t="s">
        <v>0</v>
      </c>
      <c r="B115" s="1" t="s">
        <v>52</v>
      </c>
      <c r="C115" s="1" t="s">
        <v>2</v>
      </c>
      <c r="D115" s="1" t="s">
        <v>3</v>
      </c>
      <c r="E115" s="2">
        <v>1</v>
      </c>
      <c r="F115" s="2">
        <v>3</v>
      </c>
      <c r="G115" s="2">
        <f t="shared" si="3"/>
        <v>3</v>
      </c>
      <c r="H115" s="2">
        <v>93</v>
      </c>
      <c r="I115" s="2">
        <f t="shared" si="4"/>
        <v>93</v>
      </c>
      <c r="J115" s="2">
        <v>3840</v>
      </c>
      <c r="L115" s="25">
        <f t="shared" si="6"/>
        <v>3840</v>
      </c>
    </row>
    <row r="116" spans="1:12" ht="12.4" customHeight="1" x14ac:dyDescent="0.25">
      <c r="A116" s="23" t="s">
        <v>0</v>
      </c>
      <c r="B116" s="1" t="s">
        <v>54</v>
      </c>
      <c r="C116" s="1" t="s">
        <v>2</v>
      </c>
      <c r="D116" s="1" t="s">
        <v>3</v>
      </c>
      <c r="E116" s="2">
        <v>1</v>
      </c>
      <c r="F116" s="2">
        <v>1</v>
      </c>
      <c r="G116" s="2">
        <f t="shared" si="3"/>
        <v>1</v>
      </c>
      <c r="H116" s="2">
        <v>45</v>
      </c>
      <c r="I116" s="2">
        <f t="shared" si="4"/>
        <v>45</v>
      </c>
      <c r="J116" s="2">
        <v>1805</v>
      </c>
      <c r="L116" s="25">
        <f t="shared" si="6"/>
        <v>1805</v>
      </c>
    </row>
    <row r="117" spans="1:12" ht="12.4" customHeight="1" x14ac:dyDescent="0.25">
      <c r="A117" s="23" t="s">
        <v>0</v>
      </c>
      <c r="B117" s="1" t="s">
        <v>55</v>
      </c>
      <c r="C117" s="1" t="s">
        <v>2</v>
      </c>
      <c r="D117" s="1" t="s">
        <v>3</v>
      </c>
      <c r="E117" s="2">
        <v>1</v>
      </c>
      <c r="F117" s="2">
        <v>3</v>
      </c>
      <c r="G117" s="2">
        <f t="shared" si="3"/>
        <v>3</v>
      </c>
      <c r="H117" s="2">
        <v>94</v>
      </c>
      <c r="I117" s="2">
        <f t="shared" si="4"/>
        <v>94</v>
      </c>
      <c r="J117" s="2">
        <v>3767</v>
      </c>
      <c r="L117" s="25">
        <f t="shared" si="6"/>
        <v>3767</v>
      </c>
    </row>
    <row r="118" spans="1:12" ht="12.4" customHeight="1" x14ac:dyDescent="0.25">
      <c r="A118" s="23" t="s">
        <v>0</v>
      </c>
      <c r="B118" s="1" t="s">
        <v>69</v>
      </c>
      <c r="C118" s="1" t="s">
        <v>2</v>
      </c>
      <c r="D118" s="1" t="s">
        <v>3</v>
      </c>
      <c r="E118" s="2">
        <v>1</v>
      </c>
      <c r="F118" s="2">
        <v>3</v>
      </c>
      <c r="G118" s="2">
        <f t="shared" si="3"/>
        <v>3</v>
      </c>
      <c r="H118" s="2">
        <v>99</v>
      </c>
      <c r="I118" s="2">
        <f t="shared" si="4"/>
        <v>99</v>
      </c>
      <c r="J118" s="2">
        <v>4000</v>
      </c>
      <c r="L118" s="25">
        <f t="shared" si="6"/>
        <v>4000</v>
      </c>
    </row>
    <row r="119" spans="1:12" ht="12.4" customHeight="1" x14ac:dyDescent="0.25">
      <c r="A119" s="23" t="s">
        <v>0</v>
      </c>
      <c r="B119" s="1" t="s">
        <v>70</v>
      </c>
      <c r="C119" s="1" t="s">
        <v>2</v>
      </c>
      <c r="D119" s="1" t="s">
        <v>3</v>
      </c>
      <c r="E119" s="2">
        <v>2</v>
      </c>
      <c r="F119" s="2">
        <v>3</v>
      </c>
      <c r="G119" s="2">
        <f t="shared" si="3"/>
        <v>6</v>
      </c>
      <c r="H119" s="2">
        <v>96</v>
      </c>
      <c r="I119" s="2">
        <f t="shared" si="4"/>
        <v>192</v>
      </c>
      <c r="J119" s="2">
        <v>4120</v>
      </c>
      <c r="L119" s="25">
        <f t="shared" si="6"/>
        <v>8240</v>
      </c>
    </row>
    <row r="120" spans="1:12" ht="12.4" customHeight="1" x14ac:dyDescent="0.25">
      <c r="A120" s="23" t="s">
        <v>0</v>
      </c>
      <c r="B120" s="1" t="s">
        <v>71</v>
      </c>
      <c r="C120" s="1" t="s">
        <v>2</v>
      </c>
      <c r="D120" s="1" t="s">
        <v>3</v>
      </c>
      <c r="E120" s="2">
        <v>1</v>
      </c>
      <c r="F120" s="2">
        <v>3</v>
      </c>
      <c r="G120" s="2">
        <f t="shared" si="3"/>
        <v>3</v>
      </c>
      <c r="H120" s="2">
        <v>97</v>
      </c>
      <c r="I120" s="2">
        <f t="shared" si="4"/>
        <v>97</v>
      </c>
      <c r="J120" s="2">
        <v>4150</v>
      </c>
      <c r="L120" s="25">
        <f t="shared" si="6"/>
        <v>4150</v>
      </c>
    </row>
    <row r="121" spans="1:12" ht="12.4" customHeight="1" x14ac:dyDescent="0.25">
      <c r="A121" s="23" t="s">
        <v>0</v>
      </c>
      <c r="B121" s="1" t="s">
        <v>72</v>
      </c>
      <c r="C121" s="1" t="s">
        <v>2</v>
      </c>
      <c r="D121" s="1" t="s">
        <v>3</v>
      </c>
      <c r="E121" s="2">
        <v>1</v>
      </c>
      <c r="F121" s="2">
        <v>2</v>
      </c>
      <c r="G121" s="2">
        <f t="shared" si="3"/>
        <v>2</v>
      </c>
      <c r="H121" s="2">
        <v>77</v>
      </c>
      <c r="I121" s="2">
        <f t="shared" si="4"/>
        <v>77</v>
      </c>
      <c r="J121" s="2">
        <v>3260</v>
      </c>
      <c r="L121" s="25">
        <f t="shared" si="6"/>
        <v>3260</v>
      </c>
    </row>
    <row r="122" spans="1:12" ht="12.4" customHeight="1" x14ac:dyDescent="0.25">
      <c r="A122" s="23" t="s">
        <v>0</v>
      </c>
      <c r="B122" s="1" t="s">
        <v>73</v>
      </c>
      <c r="C122" s="1" t="s">
        <v>2</v>
      </c>
      <c r="D122" s="1" t="s">
        <v>3</v>
      </c>
      <c r="E122" s="2">
        <v>7</v>
      </c>
      <c r="F122" s="2">
        <v>2</v>
      </c>
      <c r="G122" s="2">
        <f t="shared" si="3"/>
        <v>14</v>
      </c>
      <c r="H122" s="2">
        <v>76</v>
      </c>
      <c r="I122" s="2">
        <f t="shared" si="4"/>
        <v>532</v>
      </c>
      <c r="J122" s="2">
        <v>3230</v>
      </c>
      <c r="L122" s="25">
        <f t="shared" si="6"/>
        <v>22610</v>
      </c>
    </row>
    <row r="123" spans="1:12" ht="12.4" customHeight="1" x14ac:dyDescent="0.25">
      <c r="A123" s="23" t="s">
        <v>0</v>
      </c>
      <c r="B123" s="1" t="s">
        <v>74</v>
      </c>
      <c r="C123" s="1" t="s">
        <v>2</v>
      </c>
      <c r="D123" s="1" t="s">
        <v>3</v>
      </c>
      <c r="E123" s="2">
        <v>1</v>
      </c>
      <c r="F123" s="2">
        <v>3</v>
      </c>
      <c r="G123" s="2">
        <f t="shared" si="3"/>
        <v>3</v>
      </c>
      <c r="H123" s="2">
        <v>99</v>
      </c>
      <c r="I123" s="2">
        <f t="shared" si="4"/>
        <v>99</v>
      </c>
      <c r="J123" s="2">
        <v>4003</v>
      </c>
      <c r="L123" s="25">
        <f t="shared" si="6"/>
        <v>4003</v>
      </c>
    </row>
    <row r="124" spans="1:12" ht="12.4" customHeight="1" x14ac:dyDescent="0.25">
      <c r="A124" s="23" t="s">
        <v>0</v>
      </c>
      <c r="B124" s="1" t="s">
        <v>101</v>
      </c>
      <c r="C124" s="1" t="s">
        <v>2</v>
      </c>
      <c r="D124" s="1" t="s">
        <v>3</v>
      </c>
      <c r="E124" s="2">
        <v>1</v>
      </c>
      <c r="F124" s="2">
        <v>3</v>
      </c>
      <c r="G124" s="2">
        <f t="shared" si="3"/>
        <v>3</v>
      </c>
      <c r="H124" s="2">
        <v>95</v>
      </c>
      <c r="I124" s="2">
        <f t="shared" si="4"/>
        <v>95</v>
      </c>
      <c r="J124" s="2">
        <v>3741</v>
      </c>
      <c r="L124" s="25">
        <f t="shared" si="6"/>
        <v>3741</v>
      </c>
    </row>
    <row r="125" spans="1:12" ht="12.4" customHeight="1" x14ac:dyDescent="0.25">
      <c r="A125" s="23" t="s">
        <v>0</v>
      </c>
      <c r="B125" s="1" t="s">
        <v>102</v>
      </c>
      <c r="C125" s="1" t="s">
        <v>2</v>
      </c>
      <c r="D125" s="1" t="s">
        <v>3</v>
      </c>
      <c r="E125" s="2">
        <v>1</v>
      </c>
      <c r="F125" s="2">
        <v>1</v>
      </c>
      <c r="G125" s="2">
        <f t="shared" si="3"/>
        <v>1</v>
      </c>
      <c r="H125" s="2">
        <v>47</v>
      </c>
      <c r="I125" s="2">
        <f t="shared" si="4"/>
        <v>47</v>
      </c>
      <c r="J125" s="2">
        <v>1855</v>
      </c>
      <c r="L125" s="25">
        <f t="shared" si="6"/>
        <v>1855</v>
      </c>
    </row>
    <row r="126" spans="1:12" ht="12.4" customHeight="1" x14ac:dyDescent="0.25">
      <c r="A126" s="23" t="s">
        <v>0</v>
      </c>
      <c r="B126" s="1" t="s">
        <v>104</v>
      </c>
      <c r="C126" s="1" t="s">
        <v>2</v>
      </c>
      <c r="D126" s="1" t="s">
        <v>3</v>
      </c>
      <c r="E126" s="2">
        <v>1</v>
      </c>
      <c r="F126" s="2">
        <v>4</v>
      </c>
      <c r="G126" s="2">
        <f t="shared" si="3"/>
        <v>4</v>
      </c>
      <c r="H126" s="2">
        <v>142</v>
      </c>
      <c r="I126" s="2">
        <f t="shared" si="4"/>
        <v>142</v>
      </c>
      <c r="J126" s="2">
        <v>5610</v>
      </c>
      <c r="L126" s="25">
        <f t="shared" si="6"/>
        <v>5610</v>
      </c>
    </row>
    <row r="127" spans="1:12" ht="12.4" customHeight="1" x14ac:dyDescent="0.25">
      <c r="A127" s="23" t="s">
        <v>0</v>
      </c>
      <c r="B127" s="1" t="s">
        <v>105</v>
      </c>
      <c r="C127" s="1" t="s">
        <v>2</v>
      </c>
      <c r="D127" s="1" t="s">
        <v>3</v>
      </c>
      <c r="E127" s="2">
        <v>4</v>
      </c>
      <c r="F127" s="2">
        <v>1</v>
      </c>
      <c r="G127" s="2">
        <f t="shared" si="3"/>
        <v>4</v>
      </c>
      <c r="H127" s="2">
        <v>45</v>
      </c>
      <c r="I127" s="2">
        <f t="shared" si="4"/>
        <v>180</v>
      </c>
      <c r="J127" s="2">
        <v>1720</v>
      </c>
      <c r="L127" s="25">
        <f t="shared" si="6"/>
        <v>6880</v>
      </c>
    </row>
    <row r="128" spans="1:12" ht="12.4" customHeight="1" x14ac:dyDescent="0.25">
      <c r="A128" s="23" t="s">
        <v>0</v>
      </c>
      <c r="B128" s="1" t="s">
        <v>106</v>
      </c>
      <c r="C128" s="1" t="s">
        <v>2</v>
      </c>
      <c r="D128" s="1" t="s">
        <v>3</v>
      </c>
      <c r="E128" s="2">
        <v>1</v>
      </c>
      <c r="F128" s="2">
        <v>1</v>
      </c>
      <c r="G128" s="2">
        <f t="shared" si="3"/>
        <v>1</v>
      </c>
      <c r="H128" s="2">
        <v>43</v>
      </c>
      <c r="I128" s="2">
        <f t="shared" si="4"/>
        <v>43</v>
      </c>
      <c r="J128" s="2">
        <v>1720</v>
      </c>
      <c r="L128" s="25">
        <f t="shared" si="6"/>
        <v>1720</v>
      </c>
    </row>
    <row r="129" spans="1:12" ht="12.4" customHeight="1" x14ac:dyDescent="0.25">
      <c r="A129" s="23" t="s">
        <v>0</v>
      </c>
      <c r="B129" s="1" t="s">
        <v>107</v>
      </c>
      <c r="C129" s="1" t="s">
        <v>2</v>
      </c>
      <c r="D129" s="1" t="s">
        <v>3</v>
      </c>
      <c r="E129" s="2">
        <v>1</v>
      </c>
      <c r="F129" s="2">
        <v>1</v>
      </c>
      <c r="G129" s="2">
        <f t="shared" si="3"/>
        <v>1</v>
      </c>
      <c r="H129" s="2">
        <v>45</v>
      </c>
      <c r="I129" s="2">
        <f t="shared" si="4"/>
        <v>45</v>
      </c>
      <c r="J129" s="2">
        <v>1805</v>
      </c>
      <c r="L129" s="25">
        <f t="shared" si="6"/>
        <v>1805</v>
      </c>
    </row>
    <row r="130" spans="1:12" ht="12.4" customHeight="1" x14ac:dyDescent="0.25">
      <c r="A130" s="23" t="s">
        <v>0</v>
      </c>
      <c r="B130" s="1" t="s">
        <v>108</v>
      </c>
      <c r="C130" s="1" t="s">
        <v>2</v>
      </c>
      <c r="D130" s="1" t="s">
        <v>3</v>
      </c>
      <c r="E130" s="2">
        <v>1</v>
      </c>
      <c r="F130" s="2">
        <v>1</v>
      </c>
      <c r="G130" s="2">
        <f t="shared" si="3"/>
        <v>1</v>
      </c>
      <c r="H130" s="2">
        <v>45</v>
      </c>
      <c r="I130" s="2">
        <f t="shared" si="4"/>
        <v>45</v>
      </c>
      <c r="J130" s="2">
        <v>1795</v>
      </c>
      <c r="L130" s="25">
        <f t="shared" si="6"/>
        <v>1795</v>
      </c>
    </row>
    <row r="131" spans="1:12" ht="12.4" customHeight="1" x14ac:dyDescent="0.25">
      <c r="A131" s="23" t="s">
        <v>0</v>
      </c>
      <c r="B131" s="1" t="s">
        <v>113</v>
      </c>
      <c r="C131" s="1" t="s">
        <v>2</v>
      </c>
      <c r="D131" s="1" t="s">
        <v>3</v>
      </c>
      <c r="E131" s="2">
        <v>1</v>
      </c>
      <c r="F131" s="2">
        <v>2</v>
      </c>
      <c r="G131" s="2">
        <f t="shared" si="3"/>
        <v>2</v>
      </c>
      <c r="H131" s="2">
        <v>75</v>
      </c>
      <c r="I131" s="2">
        <f t="shared" si="4"/>
        <v>75</v>
      </c>
      <c r="J131" s="2">
        <v>3070</v>
      </c>
      <c r="L131" s="25">
        <f t="shared" si="6"/>
        <v>3070</v>
      </c>
    </row>
    <row r="132" spans="1:12" ht="12.4" customHeight="1" x14ac:dyDescent="0.25">
      <c r="A132" s="23" t="s">
        <v>129</v>
      </c>
      <c r="B132" s="1" t="s">
        <v>149</v>
      </c>
      <c r="C132" s="1" t="s">
        <v>2</v>
      </c>
      <c r="D132" s="1" t="s">
        <v>3</v>
      </c>
      <c r="E132" s="2">
        <v>1</v>
      </c>
      <c r="F132" s="2">
        <v>2</v>
      </c>
      <c r="G132" s="2">
        <f t="shared" ref="G132:G151" si="7">F132*E132</f>
        <v>2</v>
      </c>
      <c r="H132" s="2">
        <v>91</v>
      </c>
      <c r="I132" s="2">
        <f t="shared" ref="I132:I151" si="8">H132*E132</f>
        <v>91</v>
      </c>
      <c r="J132" s="2">
        <v>3365</v>
      </c>
      <c r="L132" s="25">
        <f t="shared" si="6"/>
        <v>3365</v>
      </c>
    </row>
    <row r="133" spans="1:12" ht="12.4" customHeight="1" x14ac:dyDescent="0.25">
      <c r="A133" s="23" t="s">
        <v>129</v>
      </c>
      <c r="B133" s="1" t="s">
        <v>150</v>
      </c>
      <c r="C133" s="1" t="s">
        <v>2</v>
      </c>
      <c r="D133" s="1" t="s">
        <v>3</v>
      </c>
      <c r="E133" s="2">
        <v>1</v>
      </c>
      <c r="F133" s="2">
        <v>3</v>
      </c>
      <c r="G133" s="2">
        <f t="shared" si="7"/>
        <v>3</v>
      </c>
      <c r="H133" s="2">
        <v>106</v>
      </c>
      <c r="I133" s="2">
        <f t="shared" si="8"/>
        <v>106</v>
      </c>
      <c r="J133" s="2">
        <v>3695</v>
      </c>
      <c r="L133" s="25">
        <f t="shared" si="6"/>
        <v>3695</v>
      </c>
    </row>
    <row r="134" spans="1:12" ht="12.4" customHeight="1" x14ac:dyDescent="0.25">
      <c r="A134" s="23" t="s">
        <v>129</v>
      </c>
      <c r="B134" s="1" t="s">
        <v>151</v>
      </c>
      <c r="C134" s="1" t="s">
        <v>2</v>
      </c>
      <c r="D134" s="1" t="s">
        <v>3</v>
      </c>
      <c r="E134" s="2">
        <v>1</v>
      </c>
      <c r="F134" s="2">
        <v>9</v>
      </c>
      <c r="G134" s="2">
        <f t="shared" si="7"/>
        <v>9</v>
      </c>
      <c r="H134" s="2">
        <v>302</v>
      </c>
      <c r="I134" s="2">
        <f t="shared" si="8"/>
        <v>302</v>
      </c>
      <c r="J134" s="2">
        <v>6490</v>
      </c>
      <c r="L134" s="25">
        <f t="shared" si="6"/>
        <v>6490</v>
      </c>
    </row>
    <row r="135" spans="1:12" ht="12.4" customHeight="1" x14ac:dyDescent="0.25">
      <c r="A135" s="23" t="s">
        <v>129</v>
      </c>
      <c r="B135" s="1" t="s">
        <v>152</v>
      </c>
      <c r="C135" s="1" t="s">
        <v>2</v>
      </c>
      <c r="D135" s="1" t="s">
        <v>3</v>
      </c>
      <c r="E135" s="2">
        <v>2</v>
      </c>
      <c r="F135" s="2">
        <v>3</v>
      </c>
      <c r="G135" s="2">
        <f t="shared" si="7"/>
        <v>6</v>
      </c>
      <c r="H135" s="2">
        <v>128</v>
      </c>
      <c r="I135" s="2">
        <f t="shared" si="8"/>
        <v>256</v>
      </c>
      <c r="J135" s="2">
        <v>5025</v>
      </c>
      <c r="L135" s="25">
        <f t="shared" si="6"/>
        <v>10050</v>
      </c>
    </row>
    <row r="136" spans="1:12" ht="12.4" customHeight="1" x14ac:dyDescent="0.25">
      <c r="A136" s="23" t="s">
        <v>129</v>
      </c>
      <c r="B136" s="1" t="s">
        <v>153</v>
      </c>
      <c r="C136" s="1" t="s">
        <v>2</v>
      </c>
      <c r="D136" s="1" t="s">
        <v>3</v>
      </c>
      <c r="E136" s="2">
        <v>2</v>
      </c>
      <c r="F136" s="2">
        <v>4</v>
      </c>
      <c r="G136" s="2">
        <f t="shared" si="7"/>
        <v>8</v>
      </c>
      <c r="H136" s="2">
        <v>168</v>
      </c>
      <c r="I136" s="2">
        <f t="shared" si="8"/>
        <v>336</v>
      </c>
      <c r="J136" s="2">
        <v>6490</v>
      </c>
      <c r="L136" s="25">
        <f t="shared" si="6"/>
        <v>12980</v>
      </c>
    </row>
    <row r="137" spans="1:12" ht="12.4" customHeight="1" x14ac:dyDescent="0.25">
      <c r="A137" s="23" t="s">
        <v>129</v>
      </c>
      <c r="B137" s="1" t="s">
        <v>154</v>
      </c>
      <c r="C137" s="1" t="s">
        <v>2</v>
      </c>
      <c r="D137" s="1" t="s">
        <v>3</v>
      </c>
      <c r="E137" s="2">
        <v>1</v>
      </c>
      <c r="F137" s="2">
        <v>4</v>
      </c>
      <c r="G137" s="2">
        <f t="shared" si="7"/>
        <v>4</v>
      </c>
      <c r="H137" s="2">
        <v>171</v>
      </c>
      <c r="I137" s="2">
        <f t="shared" si="8"/>
        <v>171</v>
      </c>
      <c r="J137" s="2">
        <v>7003</v>
      </c>
      <c r="L137" s="25">
        <f t="shared" si="6"/>
        <v>7003</v>
      </c>
    </row>
    <row r="138" spans="1:12" ht="12.4" customHeight="1" x14ac:dyDescent="0.25">
      <c r="A138" s="23" t="s">
        <v>129</v>
      </c>
      <c r="B138" s="1" t="s">
        <v>155</v>
      </c>
      <c r="C138" s="1" t="s">
        <v>2</v>
      </c>
      <c r="D138" s="1" t="s">
        <v>3</v>
      </c>
      <c r="E138" s="2">
        <v>1</v>
      </c>
      <c r="F138" s="2">
        <v>3</v>
      </c>
      <c r="G138" s="2">
        <f t="shared" si="7"/>
        <v>3</v>
      </c>
      <c r="H138" s="2">
        <v>105</v>
      </c>
      <c r="I138" s="2">
        <f t="shared" si="8"/>
        <v>105</v>
      </c>
      <c r="J138" s="2">
        <v>3690</v>
      </c>
      <c r="L138" s="25">
        <f t="shared" si="6"/>
        <v>3690</v>
      </c>
    </row>
    <row r="139" spans="1:12" ht="12.4" customHeight="1" x14ac:dyDescent="0.25">
      <c r="A139" s="23" t="s">
        <v>129</v>
      </c>
      <c r="B139" s="1" t="s">
        <v>156</v>
      </c>
      <c r="C139" s="1" t="s">
        <v>2</v>
      </c>
      <c r="D139" s="1" t="s">
        <v>3</v>
      </c>
      <c r="E139" s="2">
        <v>1</v>
      </c>
      <c r="F139" s="2">
        <v>4</v>
      </c>
      <c r="G139" s="2">
        <f t="shared" si="7"/>
        <v>4</v>
      </c>
      <c r="H139" s="2">
        <v>170</v>
      </c>
      <c r="I139" s="2">
        <f t="shared" si="8"/>
        <v>170</v>
      </c>
      <c r="J139" s="2">
        <v>6490</v>
      </c>
      <c r="L139" s="25">
        <f t="shared" si="6"/>
        <v>6490</v>
      </c>
    </row>
    <row r="140" spans="1:12" ht="12.4" customHeight="1" x14ac:dyDescent="0.25">
      <c r="A140" s="23" t="s">
        <v>129</v>
      </c>
      <c r="B140" s="1" t="s">
        <v>157</v>
      </c>
      <c r="C140" s="1" t="s">
        <v>2</v>
      </c>
      <c r="D140" s="1" t="s">
        <v>3</v>
      </c>
      <c r="E140" s="2">
        <v>2</v>
      </c>
      <c r="F140" s="2">
        <v>4</v>
      </c>
      <c r="G140" s="2">
        <f t="shared" si="7"/>
        <v>8</v>
      </c>
      <c r="H140" s="2">
        <v>168</v>
      </c>
      <c r="I140" s="2">
        <f t="shared" si="8"/>
        <v>336</v>
      </c>
      <c r="J140" s="2">
        <v>6490</v>
      </c>
      <c r="L140" s="25">
        <f t="shared" si="6"/>
        <v>12980</v>
      </c>
    </row>
    <row r="141" spans="1:12" ht="12.4" customHeight="1" x14ac:dyDescent="0.25">
      <c r="A141" s="23" t="s">
        <v>129</v>
      </c>
      <c r="B141" s="1" t="s">
        <v>158</v>
      </c>
      <c r="C141" s="1" t="s">
        <v>2</v>
      </c>
      <c r="D141" s="1" t="s">
        <v>3</v>
      </c>
      <c r="E141" s="2">
        <v>1</v>
      </c>
      <c r="F141" s="2">
        <v>4</v>
      </c>
      <c r="G141" s="2">
        <f t="shared" si="7"/>
        <v>4</v>
      </c>
      <c r="H141" s="2">
        <v>170</v>
      </c>
      <c r="I141" s="2">
        <f t="shared" si="8"/>
        <v>170</v>
      </c>
      <c r="J141" s="2">
        <v>6490</v>
      </c>
      <c r="L141" s="25">
        <f t="shared" si="6"/>
        <v>6490</v>
      </c>
    </row>
    <row r="142" spans="1:12" ht="12.4" customHeight="1" x14ac:dyDescent="0.25">
      <c r="A142" s="23" t="s">
        <v>129</v>
      </c>
      <c r="B142" s="1" t="s">
        <v>159</v>
      </c>
      <c r="C142" s="1" t="s">
        <v>2</v>
      </c>
      <c r="D142" s="1" t="s">
        <v>3</v>
      </c>
      <c r="E142" s="2">
        <v>1</v>
      </c>
      <c r="F142" s="2">
        <v>4</v>
      </c>
      <c r="G142" s="2">
        <f t="shared" si="7"/>
        <v>4</v>
      </c>
      <c r="H142" s="2">
        <v>168</v>
      </c>
      <c r="I142" s="2">
        <f t="shared" si="8"/>
        <v>168</v>
      </c>
      <c r="J142" s="2">
        <v>6490</v>
      </c>
      <c r="L142" s="25">
        <f t="shared" si="6"/>
        <v>6490</v>
      </c>
    </row>
    <row r="143" spans="1:12" ht="12.4" customHeight="1" x14ac:dyDescent="0.25">
      <c r="A143" s="23" t="s">
        <v>129</v>
      </c>
      <c r="B143" s="1" t="s">
        <v>160</v>
      </c>
      <c r="C143" s="1" t="s">
        <v>2</v>
      </c>
      <c r="D143" s="1" t="s">
        <v>3</v>
      </c>
      <c r="E143" s="2">
        <v>1</v>
      </c>
      <c r="F143" s="2">
        <v>4</v>
      </c>
      <c r="G143" s="2">
        <f t="shared" si="7"/>
        <v>4</v>
      </c>
      <c r="H143" s="2">
        <v>169</v>
      </c>
      <c r="I143" s="2">
        <f t="shared" si="8"/>
        <v>169</v>
      </c>
      <c r="J143" s="2">
        <v>6490</v>
      </c>
      <c r="L143" s="25">
        <f t="shared" si="6"/>
        <v>6490</v>
      </c>
    </row>
    <row r="144" spans="1:12" ht="12.4" customHeight="1" x14ac:dyDescent="0.25">
      <c r="A144" s="23" t="s">
        <v>129</v>
      </c>
      <c r="B144" s="1" t="s">
        <v>161</v>
      </c>
      <c r="C144" s="1" t="s">
        <v>2</v>
      </c>
      <c r="D144" s="1" t="s">
        <v>3</v>
      </c>
      <c r="E144" s="2">
        <v>3</v>
      </c>
      <c r="F144" s="2">
        <v>4</v>
      </c>
      <c r="G144" s="2">
        <f t="shared" si="7"/>
        <v>12</v>
      </c>
      <c r="H144" s="2">
        <v>160</v>
      </c>
      <c r="I144" s="2">
        <f t="shared" si="8"/>
        <v>480</v>
      </c>
      <c r="J144" s="2">
        <v>6490</v>
      </c>
      <c r="L144" s="25">
        <f t="shared" si="6"/>
        <v>19470</v>
      </c>
    </row>
    <row r="145" spans="1:12" ht="12.4" customHeight="1" x14ac:dyDescent="0.25">
      <c r="A145" s="23" t="s">
        <v>129</v>
      </c>
      <c r="B145" s="1" t="s">
        <v>162</v>
      </c>
      <c r="C145" s="1" t="s">
        <v>2</v>
      </c>
      <c r="D145" s="1" t="s">
        <v>3</v>
      </c>
      <c r="E145" s="2">
        <v>1</v>
      </c>
      <c r="F145" s="2">
        <v>4</v>
      </c>
      <c r="G145" s="2">
        <f t="shared" si="7"/>
        <v>4</v>
      </c>
      <c r="H145" s="2">
        <v>165</v>
      </c>
      <c r="I145" s="2">
        <f t="shared" si="8"/>
        <v>165</v>
      </c>
      <c r="J145" s="2">
        <v>6490</v>
      </c>
      <c r="L145" s="25">
        <f t="shared" si="6"/>
        <v>6490</v>
      </c>
    </row>
    <row r="146" spans="1:12" ht="12.4" customHeight="1" x14ac:dyDescent="0.25">
      <c r="A146" s="23"/>
      <c r="B146" s="1"/>
      <c r="C146" s="1"/>
      <c r="D146" s="1"/>
      <c r="E146" s="2"/>
      <c r="F146" s="2"/>
      <c r="G146" s="2"/>
      <c r="H146" s="2"/>
      <c r="I146" s="2"/>
      <c r="J146" s="2"/>
      <c r="L146" s="24">
        <f>SUM(L106:L145)</f>
        <v>233085</v>
      </c>
    </row>
    <row r="147" spans="1:12" ht="12.4" customHeight="1" x14ac:dyDescent="0.25">
      <c r="A147" s="23" t="s">
        <v>0</v>
      </c>
      <c r="B147" s="1" t="s">
        <v>117</v>
      </c>
      <c r="C147" s="1" t="s">
        <v>2</v>
      </c>
      <c r="D147" s="1" t="s">
        <v>118</v>
      </c>
      <c r="E147" s="2">
        <v>1</v>
      </c>
      <c r="F147" s="2">
        <v>6</v>
      </c>
      <c r="G147" s="2">
        <f t="shared" si="7"/>
        <v>6</v>
      </c>
      <c r="H147" s="2">
        <v>220</v>
      </c>
      <c r="I147" s="2">
        <f t="shared" si="8"/>
        <v>220</v>
      </c>
      <c r="J147" s="2">
        <v>10000</v>
      </c>
      <c r="L147" s="25">
        <f>J147*E147</f>
        <v>10000</v>
      </c>
    </row>
    <row r="148" spans="1:12" ht="12.4" customHeight="1" x14ac:dyDescent="0.25">
      <c r="A148" s="23"/>
      <c r="B148" s="1"/>
      <c r="C148" s="1"/>
      <c r="D148" s="1"/>
      <c r="E148" s="2"/>
      <c r="F148" s="2"/>
      <c r="G148" s="2"/>
      <c r="H148" s="2"/>
      <c r="I148" s="2"/>
      <c r="J148" s="9"/>
      <c r="L148" s="24">
        <f>SUM(L147)</f>
        <v>10000</v>
      </c>
    </row>
    <row r="149" spans="1:12" ht="14.65" customHeight="1" x14ac:dyDescent="0.25">
      <c r="A149" s="23" t="s">
        <v>0</v>
      </c>
      <c r="B149" s="1" t="s">
        <v>58</v>
      </c>
      <c r="C149" s="1" t="s">
        <v>2</v>
      </c>
      <c r="D149" s="1" t="s">
        <v>59</v>
      </c>
      <c r="E149" s="2">
        <v>1</v>
      </c>
      <c r="F149" s="2">
        <v>5</v>
      </c>
      <c r="G149" s="2">
        <f t="shared" si="7"/>
        <v>5</v>
      </c>
      <c r="H149" s="2">
        <v>226</v>
      </c>
      <c r="I149" s="2">
        <f t="shared" si="8"/>
        <v>226</v>
      </c>
      <c r="J149" s="2">
        <v>4240</v>
      </c>
      <c r="L149" s="25">
        <f>J149*E149</f>
        <v>4240</v>
      </c>
    </row>
    <row r="150" spans="1:12" ht="14.65" customHeight="1" x14ac:dyDescent="0.25">
      <c r="A150" s="23"/>
      <c r="B150" s="1"/>
      <c r="C150" s="1"/>
      <c r="D150" s="1"/>
      <c r="E150" s="2"/>
      <c r="F150" s="2"/>
      <c r="G150" s="2"/>
      <c r="H150" s="2"/>
      <c r="I150" s="2"/>
      <c r="J150" s="2"/>
      <c r="L150" s="24">
        <f>SUM(L149)</f>
        <v>4240</v>
      </c>
    </row>
    <row r="151" spans="1:12" ht="12.4" customHeight="1" x14ac:dyDescent="0.25">
      <c r="A151" s="23" t="s">
        <v>0</v>
      </c>
      <c r="B151" s="1" t="s">
        <v>4</v>
      </c>
      <c r="C151" s="1" t="s">
        <v>2</v>
      </c>
      <c r="D151" s="1" t="s">
        <v>5</v>
      </c>
      <c r="E151" s="2">
        <v>2</v>
      </c>
      <c r="F151" s="2">
        <v>5</v>
      </c>
      <c r="G151" s="2">
        <f t="shared" si="7"/>
        <v>10</v>
      </c>
      <c r="H151" s="2">
        <v>183</v>
      </c>
      <c r="I151" s="2">
        <f t="shared" si="8"/>
        <v>366</v>
      </c>
      <c r="J151" s="2">
        <v>8000</v>
      </c>
      <c r="L151" s="25">
        <f>J151*E151</f>
        <v>16000</v>
      </c>
    </row>
    <row r="152" spans="1:12" x14ac:dyDescent="0.25">
      <c r="A152" s="27"/>
      <c r="B152" s="28"/>
      <c r="C152" s="29"/>
      <c r="D152" s="28"/>
      <c r="E152" s="28"/>
      <c r="F152" s="28"/>
      <c r="G152" s="28"/>
      <c r="H152" s="30"/>
      <c r="I152" s="28"/>
      <c r="J152" s="28"/>
      <c r="K152" s="29"/>
      <c r="L152" s="31">
        <v>16000</v>
      </c>
    </row>
    <row r="153" spans="1:12" x14ac:dyDescent="0.25">
      <c r="D153" s="32" t="s">
        <v>166</v>
      </c>
      <c r="E153" s="12">
        <f>SUM(E2:E152)</f>
        <v>188</v>
      </c>
      <c r="G153" s="12">
        <f>SUM(G2:G151)</f>
        <v>948.22848399999998</v>
      </c>
      <c r="I153" s="13">
        <f>SUM(I2:I151)</f>
        <v>38569</v>
      </c>
    </row>
  </sheetData>
  <sortState xmlns:xlrd2="http://schemas.microsoft.com/office/spreadsheetml/2017/richdata2" ref="A2:J149">
    <sortCondition ref="D2:D14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Sergei Jakushev</dc:creator>
  <cp:lastModifiedBy>Sergei Jakushev</cp:lastModifiedBy>
  <dcterms:created xsi:type="dcterms:W3CDTF">2023-10-19T14:41:46Z</dcterms:created>
  <dcterms:modified xsi:type="dcterms:W3CDTF">2023-10-20T04:27:04Z</dcterms:modified>
</cp:coreProperties>
</file>