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<sst xmlns="http://schemas.openxmlformats.org/spreadsheetml/2006/main" count="107" uniqueCount="73">
  <si>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Töö nimetus</t>
  </si>
  <si>
    <t>Ühik</t>
  </si>
  <si>
    <t>m</t>
  </si>
  <si>
    <t>tk</t>
  </si>
  <si>
    <t>m²</t>
  </si>
  <si>
    <t>m³</t>
  </si>
  <si>
    <t>Pinnase eemaldamine</t>
  </si>
  <si>
    <t>Dreenkihi ehitus h=20cm</t>
  </si>
  <si>
    <t>KOKKU</t>
  </si>
  <si>
    <t>Ettenägemata kulud 5%</t>
  </si>
  <si>
    <t>Jrk. Nr</t>
  </si>
  <si>
    <t>Maht</t>
  </si>
  <si>
    <t>Maksumus</t>
  </si>
  <si>
    <t>Ühiku hind</t>
  </si>
  <si>
    <t>Ettevalmistustööd</t>
  </si>
  <si>
    <t>juurdepääsu tee ja parkimisala väljamärkimine</t>
  </si>
  <si>
    <t>Mullatööd</t>
  </si>
  <si>
    <t>ol. ol katte ülesvõtmine</t>
  </si>
  <si>
    <t>(sh murukatte eemaldamine)</t>
  </si>
  <si>
    <t>Katte ehitus</t>
  </si>
  <si>
    <t>Kaablite reserv- ja kaitsetorude paigaldamine</t>
  </si>
  <si>
    <t>Killustikaluse ehitus h=15cm</t>
  </si>
  <si>
    <t>Liivalus sillutiskivi paigaldamiseks h=2cm</t>
  </si>
  <si>
    <t>Äärekivide paigaldamine</t>
  </si>
  <si>
    <t>Sõidutee äärekivi</t>
  </si>
  <si>
    <t>Kõnnitee äärekivi</t>
  </si>
  <si>
    <t>Sillutiskivide paigaldus</t>
  </si>
  <si>
    <t>Rennikivide paigaldus</t>
  </si>
  <si>
    <t>Haljastus</t>
  </si>
  <si>
    <t>Haljastusmuld h=10cm, murukülv</t>
  </si>
  <si>
    <t>De 200 PP SN8</t>
  </si>
  <si>
    <t>Käibemaks 20%</t>
  </si>
  <si>
    <t>Vundamendi ja sokliosa ettevalmistus</t>
  </si>
  <si>
    <t>Krohvi eemaldamine</t>
  </si>
  <si>
    <t>Nurkade õgvendamine, ümardamine</t>
  </si>
  <si>
    <t xml:space="preserve">Läbiviikude isoleerimine </t>
  </si>
  <si>
    <t>5 toruviiku</t>
  </si>
  <si>
    <t>4 kaabliviiku</t>
  </si>
  <si>
    <t>HI ja soojustamine</t>
  </si>
  <si>
    <t>HI paigaldamine (KSK Abtichtungsbahn)</t>
  </si>
  <si>
    <t>(sh nurkadele tugevduste paigaldamine)</t>
  </si>
  <si>
    <t>(ülekate paani paigaldamisel 5cm)</t>
  </si>
  <si>
    <t>Soojustuse paigaldamine</t>
  </si>
  <si>
    <t>(paigaldatakse EPS liimiseguga)</t>
  </si>
  <si>
    <t>Sokliosa viimistlemine</t>
  </si>
  <si>
    <t>(sokliosa maapeale osa+ 20 cm maa sisse. Kasutada vetthülgavat sokli viimistluskrohvi+ värvimine)</t>
  </si>
  <si>
    <t>(värvitoon täpsustada tellijaga)</t>
  </si>
  <si>
    <t>Kaeviku tagasitäide ning täite tihendamine</t>
  </si>
  <si>
    <t>(võib kasutada väljakaevatud pinnast, va huumuskiht, soovituslikult kasutada tagasitäiteks liiva)</t>
  </si>
  <si>
    <t>Juurdepääsutee ja parkimisala ehitus</t>
  </si>
  <si>
    <t>Vundamendi ja sokli HI ja soojustamine</t>
  </si>
  <si>
    <t>(De 400/315) rest, nelinurk</t>
  </si>
  <si>
    <t>De 160 PE SN8</t>
  </si>
  <si>
    <t>Dreenkiht drenaažitorustikule</t>
  </si>
  <si>
    <t>(R=min 0,3m; fr 8-16mm)</t>
  </si>
  <si>
    <t>Tagasivooluklapp De 160</t>
  </si>
  <si>
    <t>(Sademeveekaevu drenaažitoru otsa, tagamaks sademeveekaevu täitumisel tagasivoolu drenaažitorustikku)</t>
  </si>
  <si>
    <t>Sademevee kanalisatsioon ja drenaaž</t>
  </si>
  <si>
    <t>Sademeveetorustik</t>
  </si>
  <si>
    <t>Drenaažtorustik</t>
  </si>
  <si>
    <t>Sademevee restkaev</t>
  </si>
  <si>
    <t>Põhitööde koondmahud *</t>
  </si>
  <si>
    <t>Sademeveerenn</t>
  </si>
  <si>
    <t>(liivalus, millele valatakse betoon ning betooni sisse asetatakse pooleks lõigatud De 160 PP sademevee toru)</t>
  </si>
  <si>
    <t>Kolmik De 160 (45 kraadi)</t>
  </si>
  <si>
    <t>Painduv käänik De 160 (0-90 kraadi)</t>
  </si>
  <si>
    <t>Otsakork De 160</t>
  </si>
  <si>
    <t xml:space="preserve">* Põhitööde koondmahtudesse on lubatud teha parandusi </t>
  </si>
  <si>
    <t>Vihmaveepüüdja</t>
  </si>
  <si>
    <t>Tasapinna sirgendamine (krohvimine)*</t>
  </si>
  <si>
    <t>* Kuna tegemist laotud paekivi vundamendiga, millel on palju väljaulatuvaid kive, on soovituslik ümaber vundamendi valada tasanduskiht (betoonist)</t>
  </si>
  <si>
    <t>töövõtja ja tellija omavahelisel kokkuleppel</t>
  </si>
  <si>
    <t>(EPS 120F Perimeeter 50mm)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</si>
</sst>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r"/>
  </numFmts>
  <fonts count="29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9" fillId="0" borderId="16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32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6.8515625" style="0" customWidth="1"/>
    <col min="2" max="2" width="5.140625" style="0" customWidth="1"/>
    <col min="3" max="3" width="36.421875" style="0" customWidth="1"/>
    <col min="4" max="4" width="6.421875" style="0" customWidth="1"/>
    <col min="7" max="7" width="10.421875" style="0" customWidth="1"/>
    <col min="17" max="17" width="28.8515625" style="0" bestFit="1" customWidth="1"/>
  </cols>
  <sheetData>
    <row r="3" spans="1:22" ht="18">
      <c r="A3" s="52" t="s">
        <v>61</v>
      </c>
      <c r="B3" s="52"/>
      <c r="C3" s="52"/>
      <c r="D3" s="52"/>
      <c r="E3" s="52"/>
      <c r="F3" s="52"/>
      <c r="G3" s="52"/>
      <c r="M3" s="19"/>
      <c r="N3" s="19"/>
      <c r="O3" s="1"/>
      <c r="P3" s="1"/>
      <c r="Q3" s="2"/>
      <c r="R3" s="1"/>
      <c r="S3" s="1"/>
      <c r="T3" s="1"/>
      <c r="U3" s="1"/>
      <c r="V3" s="19"/>
    </row>
    <row r="4" spans="1:22" ht="18">
      <c r="A4" s="43"/>
      <c r="B4" s="43"/>
      <c r="C4" s="43"/>
      <c r="D4" s="43"/>
      <c r="E4" s="43"/>
      <c r="F4" s="43"/>
      <c r="G4" s="43"/>
      <c r="M4" s="19"/>
      <c r="N4" s="19"/>
      <c r="O4" s="1"/>
      <c r="P4" s="1"/>
      <c r="Q4" s="2"/>
      <c r="R4" s="1"/>
      <c r="S4" s="1"/>
      <c r="T4" s="1"/>
      <c r="U4" s="1"/>
      <c r="V4" s="19"/>
    </row>
    <row r="5" spans="3:22" ht="15.75">
      <c r="C5" s="7"/>
      <c r="M5" s="19"/>
      <c r="N5" s="19"/>
      <c r="O5" s="1"/>
      <c r="P5" s="1"/>
      <c r="Q5" s="1"/>
      <c r="R5" s="1"/>
      <c r="S5" s="1"/>
      <c r="T5" s="1"/>
      <c r="U5" s="1"/>
      <c r="V5" s="19"/>
    </row>
    <row r="6" spans="1:22" ht="25.5">
      <c r="A6" s="32" t="s">
        <v>10</v>
      </c>
      <c r="B6" s="35"/>
      <c r="C6" s="32" t="s">
        <v>0</v>
      </c>
      <c r="D6" s="32" t="s">
        <v>1</v>
      </c>
      <c r="E6" s="32" t="s">
        <v>11</v>
      </c>
      <c r="F6" s="33" t="s">
        <v>13</v>
      </c>
      <c r="G6" s="32" t="s">
        <v>12</v>
      </c>
      <c r="M6" s="19"/>
      <c r="N6" s="19"/>
      <c r="O6" s="1"/>
      <c r="P6" s="1"/>
      <c r="Q6" s="1"/>
      <c r="R6" s="1"/>
      <c r="S6" s="1"/>
      <c r="T6" s="1"/>
      <c r="U6" s="1"/>
      <c r="V6" s="19"/>
    </row>
    <row r="7" spans="1:22" ht="13.5" thickBot="1">
      <c r="A7" s="4"/>
      <c r="B7" s="4"/>
      <c r="C7" s="4"/>
      <c r="D7" s="4"/>
      <c r="E7" s="34"/>
      <c r="F7" s="4"/>
      <c r="G7" s="4"/>
      <c r="M7" s="19"/>
      <c r="N7" s="19"/>
      <c r="O7" s="1"/>
      <c r="P7" s="1"/>
      <c r="Q7" s="20"/>
      <c r="R7" s="1"/>
      <c r="S7" s="1"/>
      <c r="T7" s="1"/>
      <c r="U7" s="1"/>
      <c r="V7" s="19"/>
    </row>
    <row r="8" spans="1:22" ht="16.5" customHeight="1" thickBot="1">
      <c r="A8" s="58" t="s">
        <v>49</v>
      </c>
      <c r="B8" s="59"/>
      <c r="C8" s="59"/>
      <c r="D8" s="59"/>
      <c r="E8" s="59"/>
      <c r="F8" s="59"/>
      <c r="G8" s="60"/>
      <c r="M8" s="19"/>
      <c r="N8" s="19"/>
      <c r="O8" s="1"/>
      <c r="P8" s="1"/>
      <c r="Q8" s="1"/>
      <c r="R8" s="1"/>
      <c r="S8" s="1"/>
      <c r="T8" s="1"/>
      <c r="U8" s="1"/>
      <c r="V8" s="19"/>
    </row>
    <row r="9" spans="1:22" ht="12.75">
      <c r="A9" s="4"/>
      <c r="B9" s="4"/>
      <c r="C9" s="4"/>
      <c r="D9" s="4"/>
      <c r="E9" s="34"/>
      <c r="F9" s="4"/>
      <c r="G9" s="4"/>
      <c r="M9" s="19"/>
      <c r="N9" s="19"/>
      <c r="O9" s="1"/>
      <c r="P9" s="1"/>
      <c r="Q9" s="1"/>
      <c r="R9" s="1"/>
      <c r="S9" s="1"/>
      <c r="T9" s="1"/>
      <c r="U9" s="1"/>
      <c r="V9" s="19"/>
    </row>
    <row r="10" spans="1:22" ht="12.75">
      <c r="A10" s="4"/>
      <c r="B10" s="4"/>
      <c r="C10" s="9" t="s">
        <v>14</v>
      </c>
      <c r="D10" s="4"/>
      <c r="E10" s="34"/>
      <c r="F10" s="4"/>
      <c r="G10" s="4"/>
      <c r="M10" s="19"/>
      <c r="N10" s="19"/>
      <c r="O10" s="1"/>
      <c r="P10" s="1"/>
      <c r="Q10" s="2"/>
      <c r="R10" s="1"/>
      <c r="S10" s="1"/>
      <c r="T10" s="1"/>
      <c r="U10" s="1"/>
      <c r="V10" s="19"/>
    </row>
    <row r="11" spans="1:22" ht="12.75">
      <c r="A11" s="4"/>
      <c r="B11" s="4"/>
      <c r="C11" s="4"/>
      <c r="D11" s="4"/>
      <c r="E11" s="34"/>
      <c r="F11" s="4"/>
      <c r="G11" s="4"/>
      <c r="M11" s="19"/>
      <c r="N11" s="19"/>
      <c r="O11" s="1"/>
      <c r="P11" s="1"/>
      <c r="Q11" s="20"/>
      <c r="R11" s="1"/>
      <c r="S11" s="1"/>
      <c r="T11" s="1"/>
      <c r="U11" s="1"/>
      <c r="V11" s="19"/>
    </row>
    <row r="12" spans="1:22" ht="25.5">
      <c r="A12" s="4">
        <v>1</v>
      </c>
      <c r="B12" s="4"/>
      <c r="C12" s="10" t="s">
        <v>15</v>
      </c>
      <c r="D12" s="3" t="s">
        <v>3</v>
      </c>
      <c r="E12" s="34">
        <v>1</v>
      </c>
      <c r="F12" s="45">
        <v>0</v>
      </c>
      <c r="G12" s="45">
        <f>F12*E12</f>
        <v>0</v>
      </c>
      <c r="M12" s="19"/>
      <c r="N12" s="19"/>
      <c r="O12" s="1"/>
      <c r="P12" s="1"/>
      <c r="Q12" s="20"/>
      <c r="R12" s="1"/>
      <c r="S12" s="1"/>
      <c r="T12" s="1"/>
      <c r="U12" s="1"/>
      <c r="V12" s="19"/>
    </row>
    <row r="13" spans="1:22" ht="12.75">
      <c r="A13" s="4"/>
      <c r="B13" s="4"/>
      <c r="C13" s="10"/>
      <c r="D13" s="3"/>
      <c r="E13" s="34"/>
      <c r="F13" s="45"/>
      <c r="G13" s="45"/>
      <c r="M13" s="19"/>
      <c r="N13" s="19"/>
      <c r="O13" s="1"/>
      <c r="P13" s="1"/>
      <c r="Q13" s="2"/>
      <c r="R13" s="1"/>
      <c r="S13" s="1"/>
      <c r="T13" s="21"/>
      <c r="U13" s="22"/>
      <c r="V13" s="19"/>
    </row>
    <row r="14" spans="1:22" ht="12.75">
      <c r="A14" s="4"/>
      <c r="B14" s="4"/>
      <c r="C14" s="11" t="s">
        <v>16</v>
      </c>
      <c r="D14" s="3"/>
      <c r="E14" s="34"/>
      <c r="F14" s="45"/>
      <c r="G14" s="45"/>
      <c r="M14" s="19"/>
      <c r="N14" s="19"/>
      <c r="O14" s="1"/>
      <c r="P14" s="1"/>
      <c r="Q14" s="2"/>
      <c r="R14" s="1"/>
      <c r="S14" s="1"/>
      <c r="T14" s="21"/>
      <c r="U14" s="23"/>
      <c r="V14" s="19"/>
    </row>
    <row r="15" spans="1:22" ht="12.75">
      <c r="A15" s="4"/>
      <c r="B15" s="4"/>
      <c r="C15" s="10"/>
      <c r="D15" s="3"/>
      <c r="E15" s="34"/>
      <c r="F15" s="45"/>
      <c r="G15" s="45"/>
      <c r="M15" s="19"/>
      <c r="N15" s="19"/>
      <c r="O15" s="1"/>
      <c r="P15" s="1"/>
      <c r="Q15" s="2"/>
      <c r="R15" s="1"/>
      <c r="S15" s="1"/>
      <c r="T15" s="21"/>
      <c r="U15" s="22"/>
      <c r="V15" s="19"/>
    </row>
    <row r="16" spans="1:22" ht="12.75">
      <c r="A16" s="4">
        <v>2</v>
      </c>
      <c r="B16" s="4"/>
      <c r="C16" s="10" t="s">
        <v>17</v>
      </c>
      <c r="D16" s="3" t="s">
        <v>4</v>
      </c>
      <c r="E16" s="34">
        <v>638</v>
      </c>
      <c r="F16" s="45"/>
      <c r="G16" s="45"/>
      <c r="M16" s="19"/>
      <c r="N16" s="19"/>
      <c r="O16" s="1"/>
      <c r="P16" s="1"/>
      <c r="Q16" s="2"/>
      <c r="R16" s="1"/>
      <c r="S16" s="1"/>
      <c r="T16" s="21"/>
      <c r="U16" s="22"/>
      <c r="V16" s="19"/>
    </row>
    <row r="17" spans="1:22" ht="12.75">
      <c r="A17" s="4"/>
      <c r="B17" s="4"/>
      <c r="C17" s="10" t="s">
        <v>18</v>
      </c>
      <c r="D17" s="3" t="s">
        <v>5</v>
      </c>
      <c r="E17" s="34">
        <v>275</v>
      </c>
      <c r="F17" s="45">
        <v>0</v>
      </c>
      <c r="G17" s="45">
        <f>F17*E17</f>
        <v>0</v>
      </c>
      <c r="M17" s="19"/>
      <c r="N17" s="19"/>
      <c r="O17" s="1"/>
      <c r="P17" s="1"/>
      <c r="Q17" s="2"/>
      <c r="R17" s="1"/>
      <c r="S17" s="1"/>
      <c r="T17" s="21"/>
      <c r="U17" s="22"/>
      <c r="V17" s="19"/>
    </row>
    <row r="18" spans="1:22" ht="12.75">
      <c r="A18" s="4"/>
      <c r="B18" s="4"/>
      <c r="C18" s="10"/>
      <c r="D18" s="3"/>
      <c r="E18" s="34"/>
      <c r="F18" s="45"/>
      <c r="G18" s="45"/>
      <c r="M18" s="19"/>
      <c r="N18" s="19"/>
      <c r="O18" s="1"/>
      <c r="P18" s="1"/>
      <c r="Q18" s="2"/>
      <c r="R18" s="1"/>
      <c r="S18" s="1"/>
      <c r="T18" s="21"/>
      <c r="U18" s="22"/>
      <c r="V18" s="19"/>
    </row>
    <row r="19" spans="1:22" ht="12.75">
      <c r="A19" s="4"/>
      <c r="B19" s="4"/>
      <c r="C19" s="11" t="s">
        <v>19</v>
      </c>
      <c r="D19" s="3"/>
      <c r="E19" s="34"/>
      <c r="F19" s="45"/>
      <c r="G19" s="45"/>
      <c r="M19" s="19"/>
      <c r="N19" s="19"/>
      <c r="O19" s="1"/>
      <c r="P19" s="1"/>
      <c r="Q19" s="2"/>
      <c r="R19" s="1"/>
      <c r="S19" s="1"/>
      <c r="T19" s="21"/>
      <c r="U19" s="23"/>
      <c r="V19" s="19"/>
    </row>
    <row r="20" spans="1:22" ht="12.75">
      <c r="A20" s="4"/>
      <c r="B20" s="4"/>
      <c r="C20" s="10"/>
      <c r="D20" s="3"/>
      <c r="E20" s="34"/>
      <c r="F20" s="45"/>
      <c r="G20" s="45"/>
      <c r="M20" s="19"/>
      <c r="N20" s="19"/>
      <c r="O20" s="1"/>
      <c r="P20" s="1"/>
      <c r="Q20" s="20"/>
      <c r="R20" s="1"/>
      <c r="S20" s="1"/>
      <c r="T20" s="21"/>
      <c r="U20" s="23"/>
      <c r="V20" s="19"/>
    </row>
    <row r="21" spans="1:22" ht="25.5">
      <c r="A21" s="4">
        <v>3</v>
      </c>
      <c r="B21" s="4"/>
      <c r="C21" s="10" t="s">
        <v>20</v>
      </c>
      <c r="D21" s="3" t="s">
        <v>2</v>
      </c>
      <c r="E21" s="34">
        <v>52</v>
      </c>
      <c r="F21" s="45">
        <v>0</v>
      </c>
      <c r="G21" s="45">
        <f>F21*E21</f>
        <v>0</v>
      </c>
      <c r="M21" s="19"/>
      <c r="N21" s="19"/>
      <c r="O21" s="1"/>
      <c r="P21" s="1"/>
      <c r="Q21" s="2"/>
      <c r="R21" s="1"/>
      <c r="S21" s="1"/>
      <c r="T21" s="21"/>
      <c r="U21" s="23"/>
      <c r="V21" s="19"/>
    </row>
    <row r="22" spans="1:22" ht="12.75">
      <c r="A22" s="4"/>
      <c r="B22" s="4"/>
      <c r="C22" s="10"/>
      <c r="D22" s="3"/>
      <c r="E22" s="34"/>
      <c r="F22" s="45"/>
      <c r="G22" s="45"/>
      <c r="M22" s="19"/>
      <c r="N22" s="19"/>
      <c r="O22" s="1"/>
      <c r="P22" s="1"/>
      <c r="Q22" s="2"/>
      <c r="R22" s="1"/>
      <c r="S22" s="1"/>
      <c r="T22" s="21"/>
      <c r="U22" s="22"/>
      <c r="V22" s="19"/>
    </row>
    <row r="23" spans="1:22" ht="12.75">
      <c r="A23" s="4">
        <v>4</v>
      </c>
      <c r="B23" s="4"/>
      <c r="C23" s="10" t="s">
        <v>7</v>
      </c>
      <c r="D23" s="3" t="s">
        <v>5</v>
      </c>
      <c r="E23" s="34">
        <v>130</v>
      </c>
      <c r="F23" s="45">
        <v>0</v>
      </c>
      <c r="G23" s="45">
        <f>F23*E23</f>
        <v>0</v>
      </c>
      <c r="M23" s="19"/>
      <c r="N23" s="19"/>
      <c r="O23" s="1"/>
      <c r="P23" s="1"/>
      <c r="Q23" s="2"/>
      <c r="R23" s="1"/>
      <c r="S23" s="1"/>
      <c r="T23" s="21"/>
      <c r="U23" s="23"/>
      <c r="V23" s="19"/>
    </row>
    <row r="24" spans="1:22" ht="12.75">
      <c r="A24" s="4"/>
      <c r="B24" s="4"/>
      <c r="C24" s="10"/>
      <c r="D24" s="3"/>
      <c r="E24" s="34"/>
      <c r="F24" s="45"/>
      <c r="G24" s="45"/>
      <c r="M24" s="19"/>
      <c r="N24" s="19"/>
      <c r="O24" s="1"/>
      <c r="P24" s="1"/>
      <c r="Q24" s="20"/>
      <c r="R24" s="1"/>
      <c r="S24" s="1"/>
      <c r="T24" s="21"/>
      <c r="U24" s="25"/>
      <c r="V24" s="19"/>
    </row>
    <row r="25" spans="1:22" ht="12.75">
      <c r="A25" s="4">
        <v>5</v>
      </c>
      <c r="B25" s="4"/>
      <c r="C25" s="10" t="s">
        <v>21</v>
      </c>
      <c r="D25" s="3" t="s">
        <v>5</v>
      </c>
      <c r="E25" s="34">
        <v>97</v>
      </c>
      <c r="F25" s="45">
        <v>0</v>
      </c>
      <c r="G25" s="45">
        <f>F25*E25</f>
        <v>0</v>
      </c>
      <c r="M25" s="19"/>
      <c r="N25" s="19"/>
      <c r="O25" s="1"/>
      <c r="P25" s="1"/>
      <c r="Q25" s="2"/>
      <c r="R25" s="1"/>
      <c r="S25" s="1"/>
      <c r="T25" s="21"/>
      <c r="U25" s="22"/>
      <c r="V25" s="19"/>
    </row>
    <row r="26" spans="1:22" ht="12.75">
      <c r="A26" s="4"/>
      <c r="B26" s="4"/>
      <c r="C26" s="10"/>
      <c r="D26" s="3"/>
      <c r="E26" s="34"/>
      <c r="F26" s="45"/>
      <c r="G26" s="45"/>
      <c r="M26" s="19"/>
      <c r="N26" s="19"/>
      <c r="O26" s="1"/>
      <c r="P26" s="1"/>
      <c r="Q26" s="2"/>
      <c r="R26" s="1"/>
      <c r="S26" s="1"/>
      <c r="T26" s="21"/>
      <c r="U26" s="22"/>
      <c r="V26" s="19"/>
    </row>
    <row r="27" spans="1:22" ht="12.75">
      <c r="A27" s="4">
        <v>6</v>
      </c>
      <c r="B27" s="4"/>
      <c r="C27" s="10" t="s">
        <v>23</v>
      </c>
      <c r="D27" s="3"/>
      <c r="E27" s="34"/>
      <c r="F27" s="45"/>
      <c r="G27" s="45"/>
      <c r="M27" s="19"/>
      <c r="N27" s="19"/>
      <c r="O27" s="1"/>
      <c r="P27" s="1"/>
      <c r="Q27" s="2"/>
      <c r="R27" s="1"/>
      <c r="S27" s="1"/>
      <c r="T27" s="21"/>
      <c r="U27" s="22"/>
      <c r="V27" s="19"/>
    </row>
    <row r="28" spans="1:22" ht="12.75">
      <c r="A28" s="4"/>
      <c r="B28" s="4"/>
      <c r="C28" s="12" t="s">
        <v>24</v>
      </c>
      <c r="D28" s="3" t="s">
        <v>2</v>
      </c>
      <c r="E28" s="34">
        <v>37</v>
      </c>
      <c r="F28" s="45">
        <v>0</v>
      </c>
      <c r="G28" s="45">
        <f>F28*E28</f>
        <v>0</v>
      </c>
      <c r="M28" s="19"/>
      <c r="N28" s="19"/>
      <c r="O28" s="1"/>
      <c r="P28" s="1"/>
      <c r="Q28" s="2"/>
      <c r="R28" s="1"/>
      <c r="S28" s="1"/>
      <c r="T28" s="21"/>
      <c r="U28" s="22"/>
      <c r="V28" s="19"/>
    </row>
    <row r="29" spans="1:22" ht="12.75">
      <c r="A29" s="4"/>
      <c r="B29" s="4"/>
      <c r="C29" s="12" t="s">
        <v>25</v>
      </c>
      <c r="D29" s="3" t="s">
        <v>2</v>
      </c>
      <c r="E29" s="34">
        <v>116</v>
      </c>
      <c r="F29" s="45">
        <v>0</v>
      </c>
      <c r="G29" s="45">
        <f>F29*E29</f>
        <v>0</v>
      </c>
      <c r="M29" s="19"/>
      <c r="N29" s="19"/>
      <c r="O29" s="1"/>
      <c r="P29" s="1"/>
      <c r="Q29" s="2"/>
      <c r="R29" s="1"/>
      <c r="S29" s="1"/>
      <c r="T29" s="21"/>
      <c r="U29" s="22"/>
      <c r="V29" s="19"/>
    </row>
    <row r="30" spans="1:22" ht="12.75">
      <c r="A30" s="4"/>
      <c r="B30" s="4"/>
      <c r="C30" s="10"/>
      <c r="D30" s="3"/>
      <c r="E30" s="34"/>
      <c r="F30" s="45"/>
      <c r="G30" s="45"/>
      <c r="M30" s="19"/>
      <c r="N30" s="19"/>
      <c r="O30" s="1"/>
      <c r="P30" s="1"/>
      <c r="Q30" s="2"/>
      <c r="R30" s="1"/>
      <c r="S30" s="1"/>
      <c r="T30" s="21"/>
      <c r="U30" s="22"/>
      <c r="V30" s="19"/>
    </row>
    <row r="31" spans="1:22" ht="12.75">
      <c r="A31" s="4">
        <v>7</v>
      </c>
      <c r="B31" s="4"/>
      <c r="C31" s="10" t="s">
        <v>22</v>
      </c>
      <c r="D31" s="3" t="s">
        <v>5</v>
      </c>
      <c r="E31" s="34">
        <v>13</v>
      </c>
      <c r="F31" s="45">
        <v>0</v>
      </c>
      <c r="G31" s="45">
        <f>F31*E31</f>
        <v>0</v>
      </c>
      <c r="M31" s="19"/>
      <c r="N31" s="19"/>
      <c r="O31" s="1"/>
      <c r="P31" s="1"/>
      <c r="Q31" s="2"/>
      <c r="R31" s="1"/>
      <c r="S31" s="24"/>
      <c r="T31" s="21"/>
      <c r="U31" s="23"/>
      <c r="V31" s="19"/>
    </row>
    <row r="32" spans="1:22" ht="12.75">
      <c r="A32" s="4"/>
      <c r="B32" s="4"/>
      <c r="C32" s="10"/>
      <c r="D32" s="3"/>
      <c r="E32" s="34"/>
      <c r="F32" s="45"/>
      <c r="G32" s="45"/>
      <c r="M32" s="19"/>
      <c r="N32" s="19"/>
      <c r="O32" s="1"/>
      <c r="P32" s="1"/>
      <c r="Q32" s="2"/>
      <c r="R32" s="1"/>
      <c r="S32" s="1"/>
      <c r="T32" s="21"/>
      <c r="U32" s="22"/>
      <c r="V32" s="19"/>
    </row>
    <row r="33" spans="1:22" ht="12.75">
      <c r="A33" s="4">
        <v>8</v>
      </c>
      <c r="B33" s="4"/>
      <c r="C33" s="10" t="s">
        <v>26</v>
      </c>
      <c r="D33" s="3" t="s">
        <v>4</v>
      </c>
      <c r="E33" s="34">
        <v>587</v>
      </c>
      <c r="F33" s="45">
        <v>0</v>
      </c>
      <c r="G33" s="45">
        <f>F33*E33</f>
        <v>0</v>
      </c>
      <c r="M33" s="19"/>
      <c r="N33" s="19"/>
      <c r="O33" s="1"/>
      <c r="P33" s="1"/>
      <c r="Q33" s="2"/>
      <c r="R33" s="1"/>
      <c r="S33" s="24"/>
      <c r="T33" s="21"/>
      <c r="U33" s="22"/>
      <c r="V33" s="19"/>
    </row>
    <row r="34" spans="1:22" ht="12.75">
      <c r="A34" s="4"/>
      <c r="B34" s="4"/>
      <c r="C34" s="10"/>
      <c r="D34" s="3"/>
      <c r="E34" s="34"/>
      <c r="F34" s="45"/>
      <c r="G34" s="45"/>
      <c r="M34" s="19"/>
      <c r="N34" s="19"/>
      <c r="O34" s="1"/>
      <c r="P34" s="1"/>
      <c r="Q34" s="2"/>
      <c r="R34" s="1"/>
      <c r="S34" s="24"/>
      <c r="T34" s="21"/>
      <c r="U34" s="22"/>
      <c r="V34" s="19"/>
    </row>
    <row r="35" spans="1:22" ht="12.75">
      <c r="A35" s="4">
        <v>9</v>
      </c>
      <c r="B35" s="4"/>
      <c r="C35" s="10" t="s">
        <v>27</v>
      </c>
      <c r="D35" s="3" t="s">
        <v>2</v>
      </c>
      <c r="E35" s="34">
        <v>64</v>
      </c>
      <c r="F35" s="45">
        <v>0</v>
      </c>
      <c r="G35" s="45">
        <f>F35*E35</f>
        <v>0</v>
      </c>
      <c r="M35" s="19"/>
      <c r="N35" s="19"/>
      <c r="O35" s="1"/>
      <c r="P35" s="1"/>
      <c r="Q35" s="2"/>
      <c r="R35" s="1"/>
      <c r="S35" s="24"/>
      <c r="T35" s="21"/>
      <c r="U35" s="22"/>
      <c r="V35" s="19"/>
    </row>
    <row r="36" spans="1:22" ht="12.75">
      <c r="A36" s="4"/>
      <c r="B36" s="4"/>
      <c r="C36" s="10"/>
      <c r="D36" s="3"/>
      <c r="E36" s="34"/>
      <c r="F36" s="45"/>
      <c r="G36" s="45"/>
      <c r="M36" s="19"/>
      <c r="N36" s="19"/>
      <c r="O36" s="1"/>
      <c r="P36" s="1"/>
      <c r="Q36" s="26"/>
      <c r="R36" s="1"/>
      <c r="S36" s="24"/>
      <c r="T36" s="21"/>
      <c r="U36" s="23"/>
      <c r="V36" s="19"/>
    </row>
    <row r="37" spans="1:22" ht="12.75">
      <c r="A37" s="4">
        <v>10</v>
      </c>
      <c r="B37" s="4"/>
      <c r="C37" s="4" t="s">
        <v>68</v>
      </c>
      <c r="D37" s="3" t="s">
        <v>3</v>
      </c>
      <c r="E37" s="4">
        <v>4</v>
      </c>
      <c r="F37" s="4">
        <v>0</v>
      </c>
      <c r="G37" s="4">
        <f>E37*F37</f>
        <v>0</v>
      </c>
      <c r="M37" s="19"/>
      <c r="N37" s="19"/>
      <c r="O37" s="1"/>
      <c r="P37" s="1"/>
      <c r="Q37" s="26"/>
      <c r="R37" s="1"/>
      <c r="S37" s="1"/>
      <c r="T37" s="21"/>
      <c r="U37" s="23"/>
      <c r="V37" s="19"/>
    </row>
    <row r="38" spans="1:22" ht="12.75">
      <c r="A38" s="4"/>
      <c r="B38" s="4"/>
      <c r="C38" s="4"/>
      <c r="D38" s="4"/>
      <c r="E38" s="4"/>
      <c r="F38" s="4"/>
      <c r="G38" s="4"/>
      <c r="M38" s="19"/>
      <c r="N38" s="19"/>
      <c r="O38" s="1"/>
      <c r="P38" s="1"/>
      <c r="Q38" s="27"/>
      <c r="R38" s="1"/>
      <c r="S38" s="24"/>
      <c r="T38" s="21"/>
      <c r="U38" s="22"/>
      <c r="V38" s="19"/>
    </row>
    <row r="39" spans="1:22" ht="12.75">
      <c r="A39" s="4"/>
      <c r="B39" s="4"/>
      <c r="C39" s="11" t="s">
        <v>28</v>
      </c>
      <c r="D39" s="3"/>
      <c r="E39" s="34"/>
      <c r="F39" s="45"/>
      <c r="G39" s="45"/>
      <c r="M39" s="19"/>
      <c r="N39" s="19"/>
      <c r="O39" s="1"/>
      <c r="P39" s="1"/>
      <c r="Q39" s="26"/>
      <c r="R39" s="1"/>
      <c r="S39" s="24"/>
      <c r="T39" s="21"/>
      <c r="U39" s="23"/>
      <c r="V39" s="19"/>
    </row>
    <row r="40" spans="1:22" ht="12.75">
      <c r="A40" s="4"/>
      <c r="B40" s="4"/>
      <c r="C40" s="10"/>
      <c r="D40" s="3"/>
      <c r="E40" s="34"/>
      <c r="F40" s="45"/>
      <c r="G40" s="45"/>
      <c r="M40" s="19"/>
      <c r="N40" s="19"/>
      <c r="O40" s="1"/>
      <c r="P40" s="1"/>
      <c r="Q40" s="27"/>
      <c r="R40" s="1"/>
      <c r="S40" s="1"/>
      <c r="T40" s="21"/>
      <c r="U40" s="23"/>
      <c r="V40" s="19"/>
    </row>
    <row r="41" spans="1:22" ht="15" customHeight="1">
      <c r="A41" s="4">
        <v>11</v>
      </c>
      <c r="B41" s="4"/>
      <c r="C41" s="10" t="s">
        <v>29</v>
      </c>
      <c r="D41" s="3" t="s">
        <v>4</v>
      </c>
      <c r="E41" s="34">
        <v>60</v>
      </c>
      <c r="F41" s="45">
        <v>0</v>
      </c>
      <c r="G41" s="45">
        <f>E41*F41</f>
        <v>0</v>
      </c>
      <c r="M41" s="19"/>
      <c r="N41" s="19"/>
      <c r="O41" s="1"/>
      <c r="P41" s="1"/>
      <c r="Q41" s="27"/>
      <c r="R41" s="1"/>
      <c r="S41" s="1"/>
      <c r="T41" s="21"/>
      <c r="U41" s="23"/>
      <c r="V41" s="19"/>
    </row>
    <row r="42" spans="1:22" ht="15" customHeight="1">
      <c r="A42" s="4"/>
      <c r="B42" s="4"/>
      <c r="C42" s="10"/>
      <c r="D42" s="3"/>
      <c r="E42" s="34"/>
      <c r="F42" s="45"/>
      <c r="G42" s="45"/>
      <c r="M42" s="19"/>
      <c r="N42" s="19"/>
      <c r="O42" s="1"/>
      <c r="P42" s="1"/>
      <c r="Q42" s="27"/>
      <c r="R42" s="1"/>
      <c r="S42" s="1"/>
      <c r="T42" s="21"/>
      <c r="U42" s="23"/>
      <c r="V42" s="19"/>
    </row>
    <row r="43" spans="1:22" ht="15" customHeight="1">
      <c r="A43" s="4"/>
      <c r="B43" s="4"/>
      <c r="C43" s="10"/>
      <c r="D43" s="3"/>
      <c r="E43" s="34"/>
      <c r="F43" s="45"/>
      <c r="G43" s="45"/>
      <c r="M43" s="19"/>
      <c r="N43" s="19"/>
      <c r="O43" s="1"/>
      <c r="P43" s="1"/>
      <c r="Q43" s="27"/>
      <c r="R43" s="1"/>
      <c r="S43" s="1"/>
      <c r="T43" s="21"/>
      <c r="U43" s="23"/>
      <c r="V43" s="19"/>
    </row>
    <row r="44" spans="1:22" ht="15" customHeight="1">
      <c r="A44" s="4"/>
      <c r="B44" s="4"/>
      <c r="C44" s="10"/>
      <c r="D44" s="3"/>
      <c r="E44" s="34"/>
      <c r="F44" s="45"/>
      <c r="G44" s="45"/>
      <c r="M44" s="19"/>
      <c r="N44" s="19"/>
      <c r="O44" s="1"/>
      <c r="P44" s="1"/>
      <c r="Q44" s="27"/>
      <c r="R44" s="1"/>
      <c r="S44" s="1"/>
      <c r="T44" s="21"/>
      <c r="U44" s="23"/>
      <c r="V44" s="19"/>
    </row>
    <row r="45" spans="1:22" ht="153" customHeight="1" thickBot="1">
      <c r="A45" s="17"/>
      <c r="B45" s="16"/>
      <c r="C45" s="17"/>
      <c r="D45" s="17"/>
      <c r="E45" s="42"/>
      <c r="F45" s="46"/>
      <c r="G45" s="47"/>
      <c r="M45" s="19"/>
      <c r="N45" s="19"/>
      <c r="O45" s="1"/>
      <c r="P45" s="1"/>
      <c r="Q45" s="2"/>
      <c r="R45" s="1"/>
      <c r="S45" s="1"/>
      <c r="T45" s="21"/>
      <c r="U45" s="22"/>
      <c r="V45" s="19"/>
    </row>
    <row r="46" spans="1:22" ht="15.75" customHeight="1" thickBot="1">
      <c r="A46" s="55" t="s">
        <v>50</v>
      </c>
      <c r="B46" s="56"/>
      <c r="C46" s="56"/>
      <c r="D46" s="56"/>
      <c r="E46" s="56"/>
      <c r="F46" s="56"/>
      <c r="G46" s="57"/>
      <c r="M46" s="19"/>
      <c r="N46" s="19"/>
      <c r="O46" s="1"/>
      <c r="P46" s="1"/>
      <c r="Q46" s="2"/>
      <c r="R46" s="1"/>
      <c r="S46" s="1"/>
      <c r="T46" s="21"/>
      <c r="U46" s="22"/>
      <c r="V46" s="19"/>
    </row>
    <row r="47" spans="1:22" ht="12.75">
      <c r="A47" s="4"/>
      <c r="B47" s="4"/>
      <c r="C47" s="10"/>
      <c r="D47" s="3"/>
      <c r="E47" s="4"/>
      <c r="F47" s="48"/>
      <c r="G47" s="45"/>
      <c r="M47" s="19"/>
      <c r="N47" s="19"/>
      <c r="O47" s="1"/>
      <c r="P47" s="1"/>
      <c r="Q47" s="20"/>
      <c r="R47" s="1"/>
      <c r="S47" s="1"/>
      <c r="T47" s="21"/>
      <c r="U47" s="23"/>
      <c r="V47" s="19"/>
    </row>
    <row r="48" spans="1:22" ht="12.75">
      <c r="A48" s="4"/>
      <c r="B48" s="4"/>
      <c r="C48" s="10"/>
      <c r="D48" s="3"/>
      <c r="E48" s="4"/>
      <c r="F48" s="48"/>
      <c r="G48" s="45"/>
      <c r="M48" s="19"/>
      <c r="N48" s="19"/>
      <c r="O48" s="1"/>
      <c r="P48" s="1"/>
      <c r="Q48" s="20"/>
      <c r="R48" s="1"/>
      <c r="S48" s="1"/>
      <c r="T48" s="21"/>
      <c r="U48" s="23"/>
      <c r="V48" s="19"/>
    </row>
    <row r="49" spans="1:22" ht="12.75">
      <c r="A49" s="4"/>
      <c r="B49" s="4"/>
      <c r="C49" s="11" t="s">
        <v>16</v>
      </c>
      <c r="D49" s="3"/>
      <c r="E49" s="4"/>
      <c r="F49" s="48"/>
      <c r="G49" s="45"/>
      <c r="M49" s="19"/>
      <c r="N49" s="19"/>
      <c r="O49" s="1"/>
      <c r="P49" s="1"/>
      <c r="Q49" s="2"/>
      <c r="R49" s="1"/>
      <c r="S49" s="1"/>
      <c r="T49" s="21"/>
      <c r="U49" s="22"/>
      <c r="V49" s="19"/>
    </row>
    <row r="50" spans="1:22" ht="12.75">
      <c r="A50" s="4"/>
      <c r="B50" s="4"/>
      <c r="C50" s="10"/>
      <c r="D50" s="3"/>
      <c r="E50" s="4"/>
      <c r="F50" s="48"/>
      <c r="G50" s="45"/>
      <c r="M50" s="19"/>
      <c r="N50" s="19"/>
      <c r="O50" s="1"/>
      <c r="P50" s="1"/>
      <c r="Q50" s="2"/>
      <c r="R50" s="1"/>
      <c r="S50" s="1"/>
      <c r="T50" s="21"/>
      <c r="U50" s="23"/>
      <c r="V50" s="19"/>
    </row>
    <row r="51" spans="1:22" ht="12.75">
      <c r="A51" s="4">
        <v>12</v>
      </c>
      <c r="B51" s="4"/>
      <c r="C51" s="10" t="s">
        <v>6</v>
      </c>
      <c r="D51" s="3" t="s">
        <v>5</v>
      </c>
      <c r="E51" s="4">
        <v>332</v>
      </c>
      <c r="F51" s="48">
        <v>0</v>
      </c>
      <c r="G51" s="45">
        <f>E51*F51</f>
        <v>0</v>
      </c>
      <c r="M51" s="19"/>
      <c r="N51" s="19"/>
      <c r="O51" s="1"/>
      <c r="P51" s="1"/>
      <c r="Q51" s="2"/>
      <c r="R51" s="1"/>
      <c r="S51" s="1"/>
      <c r="T51" s="21"/>
      <c r="U51" s="22"/>
      <c r="V51" s="19"/>
    </row>
    <row r="52" spans="1:22" ht="12.75">
      <c r="A52" s="4"/>
      <c r="B52" s="4"/>
      <c r="C52" s="10"/>
      <c r="D52" s="3"/>
      <c r="E52" s="4"/>
      <c r="F52" s="48"/>
      <c r="G52" s="45"/>
      <c r="M52" s="19"/>
      <c r="N52" s="19"/>
      <c r="O52" s="1"/>
      <c r="P52" s="1"/>
      <c r="Q52" s="2"/>
      <c r="R52" s="1"/>
      <c r="S52" s="1"/>
      <c r="T52" s="21"/>
      <c r="U52" s="23"/>
      <c r="V52" s="19"/>
    </row>
    <row r="53" spans="1:22" ht="12.75">
      <c r="A53" s="4"/>
      <c r="B53" s="4"/>
      <c r="C53" s="11" t="s">
        <v>14</v>
      </c>
      <c r="D53" s="3"/>
      <c r="E53" s="4"/>
      <c r="F53" s="48"/>
      <c r="G53" s="45"/>
      <c r="M53" s="19"/>
      <c r="N53" s="19"/>
      <c r="O53" s="1"/>
      <c r="P53" s="1"/>
      <c r="Q53" s="20"/>
      <c r="R53" s="1"/>
      <c r="S53" s="1"/>
      <c r="T53" s="21"/>
      <c r="U53" s="23"/>
      <c r="V53" s="19"/>
    </row>
    <row r="54" spans="1:22" ht="12.75">
      <c r="A54" s="4"/>
      <c r="B54" s="4"/>
      <c r="C54" s="10"/>
      <c r="D54" s="3"/>
      <c r="E54" s="4"/>
      <c r="F54" s="48"/>
      <c r="G54" s="45"/>
      <c r="M54" s="19"/>
      <c r="N54" s="19"/>
      <c r="O54" s="1"/>
      <c r="P54" s="1"/>
      <c r="Q54" s="2"/>
      <c r="R54" s="1"/>
      <c r="S54" s="1"/>
      <c r="T54" s="21"/>
      <c r="U54" s="22"/>
      <c r="V54" s="19"/>
    </row>
    <row r="55" spans="1:22" ht="12.75">
      <c r="A55" s="4">
        <v>13</v>
      </c>
      <c r="B55" s="4"/>
      <c r="C55" s="10" t="s">
        <v>32</v>
      </c>
      <c r="D55" s="3"/>
      <c r="E55" s="4"/>
      <c r="F55" s="48"/>
      <c r="G55" s="45"/>
      <c r="M55" s="19"/>
      <c r="N55" s="19"/>
      <c r="O55" s="1"/>
      <c r="P55" s="1"/>
      <c r="Q55" s="2"/>
      <c r="R55" s="1"/>
      <c r="S55" s="1"/>
      <c r="T55" s="1"/>
      <c r="U55" s="23"/>
      <c r="V55" s="19"/>
    </row>
    <row r="56" spans="1:22" ht="12.75">
      <c r="A56" s="4"/>
      <c r="B56" s="4"/>
      <c r="C56" s="12" t="s">
        <v>33</v>
      </c>
      <c r="D56" s="3" t="s">
        <v>4</v>
      </c>
      <c r="E56" s="4">
        <v>238</v>
      </c>
      <c r="F56" s="48">
        <v>0</v>
      </c>
      <c r="G56" s="45">
        <f>E56*F56</f>
        <v>0</v>
      </c>
      <c r="M56" s="19"/>
      <c r="N56" s="19"/>
      <c r="O56" s="1"/>
      <c r="P56" s="1"/>
      <c r="Q56" s="2"/>
      <c r="R56" s="1"/>
      <c r="S56" s="1"/>
      <c r="T56" s="1"/>
      <c r="U56" s="23"/>
      <c r="V56" s="19"/>
    </row>
    <row r="57" spans="1:22" ht="12.75">
      <c r="A57" s="4"/>
      <c r="B57" s="4"/>
      <c r="C57" s="12" t="s">
        <v>69</v>
      </c>
      <c r="D57" s="3" t="s">
        <v>4</v>
      </c>
      <c r="E57" s="4">
        <v>238</v>
      </c>
      <c r="F57" s="48">
        <v>0</v>
      </c>
      <c r="G57" s="45">
        <f>E57*F57</f>
        <v>0</v>
      </c>
      <c r="M57" s="19"/>
      <c r="N57" s="19"/>
      <c r="O57" s="28"/>
      <c r="P57" s="28"/>
      <c r="Q57" s="19"/>
      <c r="R57" s="19"/>
      <c r="S57" s="19"/>
      <c r="T57" s="19"/>
      <c r="U57" s="22"/>
      <c r="V57" s="19"/>
    </row>
    <row r="58" spans="1:22" ht="12.75">
      <c r="A58" s="4"/>
      <c r="B58" s="4"/>
      <c r="C58" s="12" t="s">
        <v>34</v>
      </c>
      <c r="D58" s="3" t="s">
        <v>3</v>
      </c>
      <c r="E58" s="4">
        <v>12</v>
      </c>
      <c r="F58" s="48">
        <v>0</v>
      </c>
      <c r="G58" s="45">
        <f>E58*F58</f>
        <v>0</v>
      </c>
      <c r="M58" s="19"/>
      <c r="N58" s="19"/>
      <c r="O58" s="28"/>
      <c r="P58" s="28"/>
      <c r="Q58" s="29"/>
      <c r="R58" s="30"/>
      <c r="S58" s="30"/>
      <c r="T58" s="19"/>
      <c r="U58" s="22"/>
      <c r="V58" s="19"/>
    </row>
    <row r="59" spans="1:22" ht="12.75">
      <c r="A59" s="4"/>
      <c r="B59" s="4"/>
      <c r="C59" s="12" t="s">
        <v>35</v>
      </c>
      <c r="D59" s="3" t="s">
        <v>3</v>
      </c>
      <c r="E59" s="4">
        <v>9</v>
      </c>
      <c r="F59" s="48">
        <v>0</v>
      </c>
      <c r="G59" s="45">
        <f>E59*F59</f>
        <v>0</v>
      </c>
      <c r="M59" s="19"/>
      <c r="N59" s="19"/>
      <c r="O59" s="28"/>
      <c r="P59" s="28"/>
      <c r="Q59" s="29"/>
      <c r="R59" s="30"/>
      <c r="S59" s="30"/>
      <c r="T59" s="19"/>
      <c r="U59" s="22"/>
      <c r="V59" s="19"/>
    </row>
    <row r="60" spans="1:22" ht="12.75">
      <c r="A60" s="4"/>
      <c r="B60" s="4"/>
      <c r="C60" s="15" t="s">
        <v>36</v>
      </c>
      <c r="D60" s="3"/>
      <c r="E60" s="4"/>
      <c r="F60" s="48"/>
      <c r="G60" s="45"/>
      <c r="M60" s="19"/>
      <c r="N60" s="19"/>
      <c r="O60" s="28"/>
      <c r="P60" s="28"/>
      <c r="Q60" s="29"/>
      <c r="R60" s="30"/>
      <c r="S60" s="30"/>
      <c r="T60" s="19"/>
      <c r="U60" s="22"/>
      <c r="V60" s="19"/>
    </row>
    <row r="61" spans="1:22" ht="12.75">
      <c r="A61" s="4"/>
      <c r="B61" s="4"/>
      <c r="C61" s="15" t="s">
        <v>37</v>
      </c>
      <c r="D61" s="3"/>
      <c r="E61" s="4"/>
      <c r="F61" s="48"/>
      <c r="G61" s="45"/>
      <c r="M61" s="19"/>
      <c r="N61" s="19"/>
      <c r="O61" s="19"/>
      <c r="P61" s="19"/>
      <c r="Q61" s="19"/>
      <c r="R61" s="19"/>
      <c r="S61" s="19"/>
      <c r="T61" s="19"/>
      <c r="U61" s="22"/>
      <c r="V61" s="19"/>
    </row>
    <row r="62" spans="1:22" ht="12.75">
      <c r="A62" s="4"/>
      <c r="B62" s="4"/>
      <c r="C62" s="10"/>
      <c r="D62" s="3"/>
      <c r="E62" s="4"/>
      <c r="F62" s="48"/>
      <c r="G62" s="45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75">
      <c r="A63" s="4"/>
      <c r="B63" s="4"/>
      <c r="C63" s="11" t="s">
        <v>38</v>
      </c>
      <c r="D63" s="3"/>
      <c r="E63" s="4"/>
      <c r="F63" s="48"/>
      <c r="G63" s="45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4"/>
      <c r="B64" s="4"/>
      <c r="C64" s="10"/>
      <c r="D64" s="3"/>
      <c r="E64" s="4"/>
      <c r="F64" s="48"/>
      <c r="G64" s="45"/>
      <c r="M64" s="19"/>
      <c r="N64" s="19"/>
      <c r="O64" s="19"/>
      <c r="P64" s="19"/>
      <c r="Q64" s="19"/>
      <c r="R64" s="19"/>
      <c r="S64" s="19"/>
      <c r="T64" s="31"/>
      <c r="U64" s="19"/>
      <c r="V64" s="19"/>
    </row>
    <row r="65" spans="1:22" ht="12.75">
      <c r="A65" s="4">
        <v>14</v>
      </c>
      <c r="B65" s="4"/>
      <c r="C65" s="10" t="s">
        <v>39</v>
      </c>
      <c r="D65" s="3" t="s">
        <v>4</v>
      </c>
      <c r="E65" s="4">
        <v>238</v>
      </c>
      <c r="F65" s="48">
        <v>0</v>
      </c>
      <c r="G65" s="45">
        <f>E65*F65</f>
        <v>0</v>
      </c>
      <c r="M65" s="19"/>
      <c r="N65" s="19"/>
      <c r="O65" s="19"/>
      <c r="P65" s="19"/>
      <c r="Q65" s="19"/>
      <c r="R65" s="19"/>
      <c r="S65" s="19"/>
      <c r="T65" s="31"/>
      <c r="U65" s="19"/>
      <c r="V65" s="19"/>
    </row>
    <row r="66" spans="1:22" ht="12.75">
      <c r="A66" s="4"/>
      <c r="B66" s="4"/>
      <c r="C66" s="15" t="s">
        <v>40</v>
      </c>
      <c r="D66" s="3"/>
      <c r="E66" s="4"/>
      <c r="F66" s="48"/>
      <c r="G66" s="45"/>
      <c r="M66" s="19"/>
      <c r="N66" s="19"/>
      <c r="O66" s="19"/>
      <c r="P66" s="19"/>
      <c r="Q66" s="19"/>
      <c r="R66" s="19"/>
      <c r="S66" s="19"/>
      <c r="T66" s="31"/>
      <c r="U66" s="19"/>
      <c r="V66" s="19"/>
    </row>
    <row r="67" spans="1:22" ht="12.75">
      <c r="A67" s="4"/>
      <c r="B67" s="4"/>
      <c r="C67" s="15" t="s">
        <v>41</v>
      </c>
      <c r="D67" s="3"/>
      <c r="E67" s="4"/>
      <c r="F67" s="48"/>
      <c r="G67" s="45"/>
      <c r="M67" s="19"/>
      <c r="N67" s="19"/>
      <c r="O67" s="19"/>
      <c r="P67" s="19"/>
      <c r="Q67" s="19"/>
      <c r="R67" s="19"/>
      <c r="S67" s="19"/>
      <c r="T67" s="31"/>
      <c r="U67" s="19"/>
      <c r="V67" s="19"/>
    </row>
    <row r="68" spans="1:22" ht="12.75">
      <c r="A68" s="4"/>
      <c r="B68" s="4"/>
      <c r="C68" s="12"/>
      <c r="D68" s="3"/>
      <c r="E68" s="4"/>
      <c r="F68" s="48"/>
      <c r="G68" s="45"/>
      <c r="M68" s="19"/>
      <c r="N68" s="19"/>
      <c r="O68" s="19"/>
      <c r="P68" s="19"/>
      <c r="Q68" s="19"/>
      <c r="R68" s="19"/>
      <c r="S68" s="19"/>
      <c r="T68" s="31"/>
      <c r="U68" s="19"/>
      <c r="V68" s="19"/>
    </row>
    <row r="69" spans="1:22" ht="12.75">
      <c r="A69" s="4">
        <v>15</v>
      </c>
      <c r="B69" s="4"/>
      <c r="C69" s="10" t="s">
        <v>42</v>
      </c>
      <c r="D69" s="3" t="s">
        <v>4</v>
      </c>
      <c r="E69" s="4">
        <v>238</v>
      </c>
      <c r="F69" s="48">
        <v>0</v>
      </c>
      <c r="G69" s="45">
        <f>E69*F69</f>
        <v>0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>
      <c r="A70" s="4"/>
      <c r="B70" s="4"/>
      <c r="C70" s="12" t="s">
        <v>72</v>
      </c>
      <c r="D70" s="3"/>
      <c r="E70" s="4"/>
      <c r="F70" s="48"/>
      <c r="G70" s="45"/>
      <c r="M70" s="19"/>
      <c r="N70" s="19"/>
      <c r="O70" s="2"/>
      <c r="P70" s="19"/>
      <c r="Q70" s="19"/>
      <c r="R70" s="19"/>
      <c r="S70" s="19"/>
      <c r="T70" s="19"/>
      <c r="U70" s="19"/>
      <c r="V70" s="19"/>
    </row>
    <row r="71" spans="1:22" ht="12.75">
      <c r="A71" s="4"/>
      <c r="B71" s="4"/>
      <c r="C71" s="15" t="s">
        <v>43</v>
      </c>
      <c r="D71" s="3"/>
      <c r="E71" s="4"/>
      <c r="F71" s="48"/>
      <c r="G71" s="45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75">
      <c r="A72" s="4"/>
      <c r="B72" s="4"/>
      <c r="C72" s="10"/>
      <c r="D72" s="3"/>
      <c r="E72" s="4"/>
      <c r="F72" s="48"/>
      <c r="G72" s="45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75">
      <c r="A73" s="4">
        <v>16</v>
      </c>
      <c r="B73" s="4"/>
      <c r="C73" s="10" t="s">
        <v>44</v>
      </c>
      <c r="D73" s="3" t="s">
        <v>4</v>
      </c>
      <c r="E73" s="4">
        <v>72</v>
      </c>
      <c r="F73" s="48">
        <v>0</v>
      </c>
      <c r="G73" s="45">
        <f>E73*F73</f>
        <v>0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38.25">
      <c r="A74" s="4"/>
      <c r="B74" s="4"/>
      <c r="C74" s="12" t="s">
        <v>45</v>
      </c>
      <c r="D74" s="3"/>
      <c r="E74" s="4"/>
      <c r="F74" s="48"/>
      <c r="G74" s="45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7" ht="12.75">
      <c r="A75" s="4"/>
      <c r="B75" s="4"/>
      <c r="C75" s="15" t="s">
        <v>46</v>
      </c>
      <c r="D75" s="3"/>
      <c r="E75" s="4"/>
      <c r="F75" s="48"/>
      <c r="G75" s="45"/>
    </row>
    <row r="76" spans="1:7" ht="12.75">
      <c r="A76" s="4"/>
      <c r="B76" s="4"/>
      <c r="C76" s="15"/>
      <c r="D76" s="3"/>
      <c r="E76" s="4"/>
      <c r="F76" s="48"/>
      <c r="G76" s="45"/>
    </row>
    <row r="77" spans="1:7" ht="25.5">
      <c r="A77" s="4">
        <v>17</v>
      </c>
      <c r="B77" s="4"/>
      <c r="C77" s="18" t="s">
        <v>47</v>
      </c>
      <c r="D77" s="3" t="s">
        <v>5</v>
      </c>
      <c r="E77" s="4">
        <v>332</v>
      </c>
      <c r="F77" s="48">
        <v>0</v>
      </c>
      <c r="G77" s="45">
        <f>E77*F77</f>
        <v>0</v>
      </c>
    </row>
    <row r="78" spans="1:7" ht="33.75">
      <c r="A78" s="4"/>
      <c r="B78" s="4"/>
      <c r="C78" s="15" t="s">
        <v>48</v>
      </c>
      <c r="D78" s="3"/>
      <c r="E78" s="4"/>
      <c r="F78" s="48"/>
      <c r="G78" s="45"/>
    </row>
    <row r="79" spans="1:7" ht="12.75">
      <c r="A79" s="4"/>
      <c r="B79" s="4"/>
      <c r="C79" s="15"/>
      <c r="D79" s="3"/>
      <c r="E79" s="4"/>
      <c r="F79" s="48"/>
      <c r="G79" s="45"/>
    </row>
    <row r="80" spans="1:7" ht="12.75">
      <c r="A80" s="4"/>
      <c r="B80" s="4"/>
      <c r="C80" s="11" t="s">
        <v>28</v>
      </c>
      <c r="D80" s="3"/>
      <c r="E80" s="4"/>
      <c r="F80" s="48"/>
      <c r="G80" s="45"/>
    </row>
    <row r="81" spans="1:7" ht="12.75">
      <c r="A81" s="4"/>
      <c r="B81" s="4"/>
      <c r="C81" s="10"/>
      <c r="D81" s="3"/>
      <c r="E81" s="4"/>
      <c r="F81" s="48"/>
      <c r="G81" s="45"/>
    </row>
    <row r="82" spans="1:7" ht="12.75">
      <c r="A82" s="4">
        <v>18</v>
      </c>
      <c r="B82" s="4"/>
      <c r="C82" s="10" t="s">
        <v>29</v>
      </c>
      <c r="D82" s="3" t="s">
        <v>4</v>
      </c>
      <c r="E82" s="4">
        <v>130</v>
      </c>
      <c r="F82" s="37">
        <v>0</v>
      </c>
      <c r="G82" s="45">
        <f>E82*F82</f>
        <v>0</v>
      </c>
    </row>
    <row r="83" spans="1:7" ht="12.75" customHeight="1">
      <c r="A83" s="4"/>
      <c r="B83" s="4"/>
      <c r="C83" s="10"/>
      <c r="D83" s="4"/>
      <c r="E83" s="4"/>
      <c r="F83" s="37"/>
      <c r="G83" s="45"/>
    </row>
    <row r="84" spans="1:7" ht="65.25" customHeight="1">
      <c r="A84" s="4"/>
      <c r="B84" s="4"/>
      <c r="C84" s="10" t="s">
        <v>70</v>
      </c>
      <c r="D84" s="4"/>
      <c r="E84" s="4"/>
      <c r="F84" s="37"/>
      <c r="G84" s="45"/>
    </row>
    <row r="85" spans="1:7" ht="65.25" customHeight="1">
      <c r="A85" s="4"/>
      <c r="B85" s="4"/>
      <c r="C85" s="10"/>
      <c r="D85" s="4"/>
      <c r="E85" s="4"/>
      <c r="F85" s="37"/>
      <c r="G85" s="45"/>
    </row>
    <row r="86" spans="1:7" ht="65.25" customHeight="1">
      <c r="A86" s="4"/>
      <c r="B86" s="4"/>
      <c r="C86" s="10"/>
      <c r="D86" s="4"/>
      <c r="E86" s="4"/>
      <c r="F86" s="37"/>
      <c r="G86" s="45"/>
    </row>
    <row r="87" spans="1:7" ht="15.75" customHeight="1">
      <c r="A87" s="4"/>
      <c r="B87" s="4"/>
      <c r="C87" s="10"/>
      <c r="D87" s="4"/>
      <c r="E87" s="4"/>
      <c r="F87" s="37"/>
      <c r="G87" s="45"/>
    </row>
    <row r="88" spans="1:7" ht="12.75" customHeight="1" thickBot="1">
      <c r="A88" s="4"/>
      <c r="B88" s="4"/>
      <c r="C88" s="10"/>
      <c r="D88" s="4"/>
      <c r="E88" s="4"/>
      <c r="F88" s="37"/>
      <c r="G88" s="45"/>
    </row>
    <row r="89" spans="1:7" ht="16.5" customHeight="1" thickBot="1">
      <c r="A89" s="55" t="s">
        <v>57</v>
      </c>
      <c r="B89" s="56"/>
      <c r="C89" s="56"/>
      <c r="D89" s="56"/>
      <c r="E89" s="56"/>
      <c r="F89" s="56"/>
      <c r="G89" s="57"/>
    </row>
    <row r="90" spans="1:7" ht="12.75">
      <c r="A90" s="4"/>
      <c r="B90" s="4"/>
      <c r="C90" s="10"/>
      <c r="D90" s="4"/>
      <c r="E90" s="4"/>
      <c r="F90" s="36"/>
      <c r="G90" s="49"/>
    </row>
    <row r="91" spans="1:7" ht="12.75">
      <c r="A91" s="4"/>
      <c r="B91" s="4"/>
      <c r="C91" s="4"/>
      <c r="D91" s="4"/>
      <c r="E91" s="4"/>
      <c r="F91" s="49"/>
      <c r="G91" s="49"/>
    </row>
    <row r="92" spans="1:7" ht="12.75">
      <c r="A92" s="4">
        <v>19</v>
      </c>
      <c r="B92" s="4"/>
      <c r="C92" s="4" t="s">
        <v>60</v>
      </c>
      <c r="D92" s="4" t="s">
        <v>3</v>
      </c>
      <c r="E92" s="4">
        <v>4</v>
      </c>
      <c r="F92" s="49">
        <v>0</v>
      </c>
      <c r="G92" s="49">
        <f>E92*F92</f>
        <v>0</v>
      </c>
    </row>
    <row r="93" spans="1:7" ht="12.75">
      <c r="A93" s="4"/>
      <c r="B93" s="4"/>
      <c r="C93" s="38" t="s">
        <v>51</v>
      </c>
      <c r="D93" s="4"/>
      <c r="E93" s="4"/>
      <c r="F93" s="49"/>
      <c r="G93" s="49"/>
    </row>
    <row r="94" spans="1:7" ht="12.75">
      <c r="A94" s="4"/>
      <c r="B94" s="4"/>
      <c r="C94" s="38"/>
      <c r="D94" s="4"/>
      <c r="E94" s="4"/>
      <c r="F94" s="49"/>
      <c r="G94" s="49"/>
    </row>
    <row r="95" spans="1:7" ht="12.75">
      <c r="A95" s="4">
        <v>20</v>
      </c>
      <c r="B95" s="4"/>
      <c r="C95" s="39" t="s">
        <v>55</v>
      </c>
      <c r="D95" s="4" t="s">
        <v>3</v>
      </c>
      <c r="E95" s="4">
        <v>3</v>
      </c>
      <c r="F95" s="49">
        <v>0</v>
      </c>
      <c r="G95" s="49">
        <f aca="true" t="shared" si="0" ref="G95:G113">E95*F95</f>
        <v>0</v>
      </c>
    </row>
    <row r="96" spans="1:7" ht="33.75">
      <c r="A96" s="4"/>
      <c r="B96" s="4"/>
      <c r="C96" s="15" t="s">
        <v>56</v>
      </c>
      <c r="D96" s="4"/>
      <c r="E96" s="4"/>
      <c r="F96" s="49"/>
      <c r="G96" s="49"/>
    </row>
    <row r="97" spans="1:7" ht="12.75">
      <c r="A97" s="4"/>
      <c r="B97" s="4"/>
      <c r="C97" s="4"/>
      <c r="D97" s="4"/>
      <c r="E97" s="4"/>
      <c r="F97" s="49"/>
      <c r="G97" s="49"/>
    </row>
    <row r="98" spans="1:7" ht="12.75">
      <c r="A98" s="4">
        <v>21</v>
      </c>
      <c r="B98" s="4"/>
      <c r="C98" s="4" t="s">
        <v>58</v>
      </c>
      <c r="D98" s="4" t="s">
        <v>2</v>
      </c>
      <c r="E98" s="4">
        <v>67</v>
      </c>
      <c r="F98" s="49">
        <v>0</v>
      </c>
      <c r="G98" s="49">
        <f t="shared" si="0"/>
        <v>0</v>
      </c>
    </row>
    <row r="99" spans="1:7" ht="12.75">
      <c r="A99" s="4"/>
      <c r="B99" s="4"/>
      <c r="C99" s="40" t="s">
        <v>30</v>
      </c>
      <c r="D99" s="4"/>
      <c r="E99" s="4"/>
      <c r="F99" s="49"/>
      <c r="G99" s="49"/>
    </row>
    <row r="100" spans="1:7" ht="12.75">
      <c r="A100" s="4">
        <v>22</v>
      </c>
      <c r="B100" s="4"/>
      <c r="C100" s="41" t="s">
        <v>59</v>
      </c>
      <c r="D100" s="4" t="s">
        <v>2</v>
      </c>
      <c r="E100" s="4">
        <v>115</v>
      </c>
      <c r="F100" s="49">
        <v>0</v>
      </c>
      <c r="G100" s="49">
        <f t="shared" si="0"/>
        <v>0</v>
      </c>
    </row>
    <row r="101" spans="1:7" ht="12.75">
      <c r="A101" s="4"/>
      <c r="B101" s="4"/>
      <c r="C101" s="40" t="s">
        <v>52</v>
      </c>
      <c r="D101" s="4"/>
      <c r="E101" s="4"/>
      <c r="F101" s="49"/>
      <c r="G101" s="49"/>
    </row>
    <row r="102" spans="1:7" ht="12.75">
      <c r="A102" s="4"/>
      <c r="B102" s="4"/>
      <c r="C102" s="40"/>
      <c r="D102" s="4"/>
      <c r="E102" s="4"/>
      <c r="F102" s="49"/>
      <c r="G102" s="49"/>
    </row>
    <row r="103" spans="1:7" ht="12.75">
      <c r="A103" s="4">
        <v>23</v>
      </c>
      <c r="B103" s="4"/>
      <c r="C103" s="51" t="s">
        <v>66</v>
      </c>
      <c r="D103" s="4" t="s">
        <v>3</v>
      </c>
      <c r="E103" s="4">
        <v>3</v>
      </c>
      <c r="F103" s="49">
        <v>0</v>
      </c>
      <c r="G103" s="49">
        <f t="shared" si="0"/>
        <v>0</v>
      </c>
    </row>
    <row r="104" spans="1:7" ht="12.75">
      <c r="A104" s="4"/>
      <c r="B104" s="4"/>
      <c r="C104" s="51"/>
      <c r="D104" s="4"/>
      <c r="E104" s="4"/>
      <c r="F104" s="49"/>
      <c r="G104" s="49"/>
    </row>
    <row r="105" spans="1:7" ht="12.75">
      <c r="A105" s="4">
        <v>24</v>
      </c>
      <c r="B105" s="4"/>
      <c r="C105" s="51" t="s">
        <v>64</v>
      </c>
      <c r="D105" s="4" t="s">
        <v>3</v>
      </c>
      <c r="E105" s="4">
        <v>1</v>
      </c>
      <c r="F105" s="49">
        <v>0</v>
      </c>
      <c r="G105" s="49">
        <f t="shared" si="0"/>
        <v>0</v>
      </c>
    </row>
    <row r="106" spans="1:7" ht="12.75">
      <c r="A106" s="4"/>
      <c r="B106" s="4"/>
      <c r="C106" s="51"/>
      <c r="D106" s="4"/>
      <c r="E106" s="4"/>
      <c r="F106" s="49"/>
      <c r="G106" s="49"/>
    </row>
    <row r="107" spans="1:7" ht="12.75">
      <c r="A107" s="4">
        <v>25</v>
      </c>
      <c r="B107" s="4"/>
      <c r="C107" s="51" t="s">
        <v>65</v>
      </c>
      <c r="D107" s="4" t="s">
        <v>3</v>
      </c>
      <c r="E107" s="4">
        <v>2</v>
      </c>
      <c r="F107" s="49">
        <v>0</v>
      </c>
      <c r="G107" s="49">
        <f t="shared" si="0"/>
        <v>0</v>
      </c>
    </row>
    <row r="108" spans="1:7" ht="12.75">
      <c r="A108" s="4"/>
      <c r="B108" s="4"/>
      <c r="C108" s="4"/>
      <c r="D108" s="4"/>
      <c r="E108" s="4"/>
      <c r="F108" s="49"/>
      <c r="G108" s="49"/>
    </row>
    <row r="109" spans="1:7" ht="12.75">
      <c r="A109" s="4">
        <v>26</v>
      </c>
      <c r="B109" s="4"/>
      <c r="C109" s="41" t="s">
        <v>53</v>
      </c>
      <c r="D109" s="4" t="s">
        <v>5</v>
      </c>
      <c r="E109" s="4">
        <v>30</v>
      </c>
      <c r="F109" s="49">
        <v>0</v>
      </c>
      <c r="G109" s="49">
        <f t="shared" si="0"/>
        <v>0</v>
      </c>
    </row>
    <row r="110" spans="1:7" ht="12.75">
      <c r="A110" s="4"/>
      <c r="B110" s="4"/>
      <c r="C110" s="40" t="s">
        <v>54</v>
      </c>
      <c r="D110" s="4"/>
      <c r="E110" s="4"/>
      <c r="F110" s="49"/>
      <c r="G110" s="49"/>
    </row>
    <row r="111" spans="1:7" ht="12.75">
      <c r="A111" s="4"/>
      <c r="B111" s="4"/>
      <c r="C111" s="4"/>
      <c r="D111" s="4"/>
      <c r="E111" s="4"/>
      <c r="F111" s="49"/>
      <c r="G111" s="49"/>
    </row>
    <row r="112" spans="1:7" ht="12.75">
      <c r="A112" s="4">
        <v>27</v>
      </c>
      <c r="B112" s="4"/>
      <c r="C112" s="4" t="s">
        <v>62</v>
      </c>
      <c r="D112" s="4" t="s">
        <v>2</v>
      </c>
      <c r="E112" s="4">
        <v>35</v>
      </c>
      <c r="F112" s="49">
        <v>0</v>
      </c>
      <c r="G112" s="49">
        <f t="shared" si="0"/>
        <v>0</v>
      </c>
    </row>
    <row r="113" spans="1:7" ht="33.75">
      <c r="A113" s="5"/>
      <c r="B113" s="5"/>
      <c r="C113" s="44" t="s">
        <v>63</v>
      </c>
      <c r="D113" s="5"/>
      <c r="E113" s="5"/>
      <c r="F113" s="50"/>
      <c r="G113" s="49">
        <f t="shared" si="0"/>
        <v>0</v>
      </c>
    </row>
    <row r="114" spans="1:7" ht="12.75">
      <c r="A114" s="19"/>
      <c r="B114" s="19"/>
      <c r="C114" s="19"/>
      <c r="D114" s="19"/>
      <c r="E114" s="19"/>
      <c r="F114" s="6" t="s">
        <v>8</v>
      </c>
      <c r="G114" s="13">
        <f>SUM(G9:G45)+SUM(G48:G84)+SUM(G90:G113)</f>
        <v>0</v>
      </c>
    </row>
    <row r="115" spans="4:7" ht="12.75">
      <c r="D115" s="19"/>
      <c r="E115" s="19"/>
      <c r="F115" s="6" t="s">
        <v>9</v>
      </c>
      <c r="G115" s="13">
        <f>5*G114/100</f>
        <v>0</v>
      </c>
    </row>
    <row r="116" spans="6:7" ht="12.75">
      <c r="F116" s="6" t="s">
        <v>8</v>
      </c>
      <c r="G116" s="13">
        <f>G114+G115</f>
        <v>0</v>
      </c>
    </row>
    <row r="117" spans="6:7" ht="13.5" thickBot="1">
      <c r="F117" s="6" t="s">
        <v>31</v>
      </c>
      <c r="G117" s="8">
        <f>20*G116/100</f>
        <v>0</v>
      </c>
    </row>
    <row r="118" spans="6:7" ht="13.5" thickBot="1">
      <c r="F118" s="6" t="s">
        <v>8</v>
      </c>
      <c r="G118" s="14">
        <f>G116+G117</f>
        <v>0</v>
      </c>
    </row>
    <row r="121" spans="2:4" ht="12.75" customHeight="1">
      <c r="B121" s="54" t="s">
        <v>67</v>
      </c>
      <c r="C121" s="54"/>
      <c r="D121" s="54"/>
    </row>
    <row r="122" spans="2:4" ht="12.75" customHeight="1">
      <c r="B122" s="54" t="s">
        <v>71</v>
      </c>
      <c r="C122" s="54"/>
      <c r="D122" s="54"/>
    </row>
    <row r="123" spans="2:4" ht="12.75">
      <c r="B123" s="54"/>
      <c r="C123" s="54"/>
      <c r="D123" s="54"/>
    </row>
    <row r="132" spans="14:16" ht="12.75">
      <c r="N132" s="53"/>
      <c r="O132" s="53"/>
      <c r="P132" s="53"/>
    </row>
  </sheetData>
  <sheetProtection/>
  <mergeCells count="8">
    <mergeCell ref="A3:G3"/>
    <mergeCell ref="N132:P132"/>
    <mergeCell ref="B121:D121"/>
    <mergeCell ref="B122:D122"/>
    <mergeCell ref="B123:D123"/>
    <mergeCell ref="A89:G89"/>
    <mergeCell ref="A46:G46"/>
    <mergeCell ref="A8:G8"/>
  </mergeCells>
  <printOptions/>
  <pageMargins left="0.9448818897637796" right="0.7480314960629921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</dc:creator>
  <cp:keywords/>
  <dc:description/>
  <cp:lastModifiedBy>Argo Lukner</cp:lastModifiedBy>
  <cp:lastPrinted>2011-09-05T21:02:22Z</cp:lastPrinted>
  <dcterms:created xsi:type="dcterms:W3CDTF">1996-10-14T23:33:28Z</dcterms:created>
  <dcterms:modified xsi:type="dcterms:W3CDTF">2011-10-15T10:32:27Z</dcterms:modified>
  <cp:category/>
  <cp:version/>
  <cp:contentType/>
  <cp:contentStatus/>
</cp:coreProperties>
</file>