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EPS" sheetId="2" r:id="rId5"/>
    <sheet name="Puit" sheetId="3" r:id="rId6"/>
  </sheets>
</workbook>
</file>

<file path=xl/sharedStrings.xml><?xml version="1.0" encoding="utf-8"?>
<sst xmlns="http://schemas.openxmlformats.org/spreadsheetml/2006/main" uniqueCount="59">
  <si>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</si>
  <si>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</si>
  <si>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</si>
  <si>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</si>
  <si>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EPS</t>
  </si>
  <si>
    <t>Table 1</t>
  </si>
  <si>
    <t>Pakkumustabel</t>
  </si>
  <si>
    <t>Aadress:</t>
  </si>
  <si>
    <t>Tellija:</t>
  </si>
  <si>
    <t>Kuupäev:</t>
  </si>
  <si>
    <t>Seinte fassaadikatted</t>
  </si>
  <si>
    <t>Ühik</t>
  </si>
  <si>
    <t>maht</t>
  </si>
  <si>
    <t>Eelarve ühikuhind</t>
  </si>
  <si>
    <t>Kokku</t>
  </si>
  <si>
    <t>Staff Partner ühikhind</t>
  </si>
  <si>
    <t>märkused</t>
  </si>
  <si>
    <t>Sokli krohvimine</t>
  </si>
  <si>
    <t>m2</t>
  </si>
  <si>
    <t>Arvestada EPS sokli armeerimine ja krohvimine. Kõik materjalid tellija poolt.</t>
  </si>
  <si>
    <t>VS-01</t>
  </si>
  <si>
    <t>Soojustus EPS60 250mm</t>
  </si>
  <si>
    <t>Arvestada EPS 250mm seina kleepimine, tüübeldamine ning aknaaluste lõikamine ja üle riivimine. EPS tuleb lõigata hambaga ja lasta 10mm akna peale. Palun siia mahtu akende arvelt mitte juurde lisada kuna aknapalede vormistamine on eraldi real.  Kõik materjalid tellija poolt.</t>
  </si>
  <si>
    <t>Fassaadi krohvimine</t>
  </si>
  <si>
    <t>Arvestada EPS soojustuse nõuetekohane armeerimine, kruntimine ja krohvimine. Kõik materjalid tellija poolt.</t>
  </si>
  <si>
    <t>VS-04</t>
  </si>
  <si>
    <t>Soojustus EPS60 400mm</t>
  </si>
  <si>
    <t>Arvestada EPS 400mm ühes kihis seina kleepimine, tüübeldamine ning aknaaluste lõikamine ja üle riivimine. EPS tuleb lõigata hambaga ja lasta 10mm akna peale. Palun siia mahtu akende arvelt mitte juurde lisada kuna aknapalede vormistamine on eraldi real.  Kõik materjalid tellija poolt.</t>
  </si>
  <si>
    <t>MUUD</t>
  </si>
  <si>
    <t>Välised avapaled</t>
  </si>
  <si>
    <t>jm</t>
  </si>
  <si>
    <t>Siin kokku arvestatud nii EPS aknapalede vormistamine kui puitfassaadis laudisega aknapalede vormistamine. Kõik materjalid tellija poolt.</t>
  </si>
  <si>
    <t>Fassaadide üleminekud, tagasiasted</t>
  </si>
  <si>
    <t>Arvestatud ernevas tasapinnas EPS fassaadide üleminekud. Armeerimine nurgaprofiilide paigaldus ning krohvimine.</t>
  </si>
  <si>
    <t>Akende veeplekid</t>
  </si>
  <si>
    <t>Arvestada aknaplekkide ja üleminekuplekkide paigaldus. Kõik materjalid tellija poolt.</t>
  </si>
  <si>
    <t>KOKKU</t>
  </si>
  <si>
    <t xml:space="preserve">Pakkuja: </t>
  </si>
  <si>
    <t xml:space="preserve">Koostas: </t>
  </si>
  <si>
    <t xml:space="preserve">Kuupäev: </t>
  </si>
  <si>
    <t>Puit</t>
  </si>
  <si>
    <t>VS-02</t>
  </si>
  <si>
    <t>Soojustus PIR 150mm</t>
  </si>
  <si>
    <t>Arvestada PIR 150mm soojustuse liimvahuga kleepimine ja tüübeldamine. Kõik materjalid tellija poolt.</t>
  </si>
  <si>
    <t>Vertikaalne roovitus 22mm</t>
  </si>
  <si>
    <t>Arvestada vertikaalse 22x100mm roovi betoonikruvidega paigaldus läbi 150mm PIR soojustuse 600mm sammuga. Kõik materjalid tellja poolt.</t>
  </si>
  <si>
    <t>Horisontaalne roovitus 22mm</t>
  </si>
  <si>
    <t>Arvestada horisontaalse roovi paigaldus 22x100mm laud S=600mm kinnitamine 5,0x70mm kruvidega koos rihtimise ja loodimisega. Kõik materjalid tellija poolt.</t>
  </si>
  <si>
    <t>Fassaadilaudise paigaldus</t>
  </si>
  <si>
    <t>Arvestada fassaadilaudise paigaldus kas naelte või kruvidega aga naelad või kruvid peavad sirgelt jooksma. Kõik materjalid tellija poolt.</t>
  </si>
  <si>
    <t>VS-03 ja VS-05</t>
  </si>
  <si>
    <t>Fassaadiplaadi paigaldus</t>
  </si>
  <si>
    <t>Arvestada Cembrit fassaadiplaadi paigaldus kruvidega. Kõik materjalid tellija poolt.</t>
  </si>
  <si>
    <t>Maja taguste terrasside vaheseinte puitkarkass, roovitused</t>
  </si>
  <si>
    <t>Arvestada 45x95mm karkassi ehitus ning mõlemale poole 22x100mm horisontaalse roovi paigaldus S=600mm.</t>
  </si>
  <si>
    <t>Arvestada vaheseintele fassaadilaudise paigaldus.</t>
  </si>
  <si>
    <t>Maja taguste vaheseinte katteplekk, servade vormistus</t>
  </si>
  <si>
    <t>Arvestada vaheseintele ktteplekkide paigaldus.</t>
  </si>
  <si>
    <t>Akende veeplekk</t>
  </si>
</sst>
</file>

<file path=xl/styles.xml><?xml version="1.0" encoding="utf-8"?>
<styleSheet xmlns="http://schemas.openxmlformats.org/spreadsheetml/2006/main">
  <numFmts count="1">
    <numFmt numFmtId="0" formatCode="General"/>
  </numFmts>
  <fonts count="13">
    <font>
      <sz val="11"/>
      <color indexed="8"/>
      <name val="Aptos Narrow"/>
    </font>
    <font>
      <sz val="12"/>
      <color indexed="8"/>
      <name val="Aptos Narrow"/>
    </font>
    <font>
      <sz val="14"/>
      <color indexed="8"/>
      <name val="Aptos Narrow"/>
    </font>
    <font>
      <sz val="12"/>
      <color indexed="8"/>
      <name val="Helvetica Neue"/>
    </font>
    <font>
      <u val="single"/>
      <sz val="12"/>
      <color indexed="11"/>
      <name val="Aptos Narrow"/>
    </font>
    <font>
      <sz val="15"/>
      <color indexed="8"/>
      <name val="Calibri"/>
    </font>
    <font>
      <b val="1"/>
      <sz val="11"/>
      <color indexed="8"/>
      <name val="Aptos Narrow"/>
    </font>
    <font>
      <sz val="9"/>
      <color indexed="8"/>
      <name val="Calibri"/>
    </font>
    <font>
      <b val="1"/>
      <sz val="9"/>
      <color indexed="8"/>
      <name val="Calibri"/>
    </font>
    <font>
      <b val="1"/>
      <i val="1"/>
      <sz val="9"/>
      <color indexed="8"/>
      <name val="Calibri"/>
    </font>
    <font>
      <i val="1"/>
      <sz val="9"/>
      <color indexed="8"/>
      <name val="Calibri"/>
    </font>
    <font>
      <sz val="10"/>
      <color indexed="8"/>
      <name val="Arial"/>
    </font>
    <font>
      <b val="1"/>
      <sz val="11"/>
      <color indexed="14"/>
      <name val="Aptos Narrow"/>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s>
  <borders count="9">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8"/>
      </top>
      <bottom style="thin">
        <color indexed="12"/>
      </bottom>
      <diagonal/>
    </border>
    <border>
      <left style="thin">
        <color indexed="8"/>
      </left>
      <right style="thin">
        <color indexed="8"/>
      </right>
      <top style="thin">
        <color indexed="8"/>
      </top>
      <bottom style="hair">
        <color indexed="15"/>
      </bottom>
      <diagonal/>
    </border>
    <border>
      <left style="thin">
        <color indexed="8"/>
      </left>
      <right style="thin">
        <color indexed="12"/>
      </right>
      <top style="thin">
        <color indexed="8"/>
      </top>
      <bottom style="thin">
        <color indexed="12"/>
      </bottom>
      <diagonal/>
    </border>
    <border>
      <left style="thin">
        <color indexed="12"/>
      </left>
      <right style="thin">
        <color indexed="8"/>
      </right>
      <top style="thin">
        <color indexed="8"/>
      </top>
      <bottom style="thin">
        <color indexed="12"/>
      </bottom>
      <diagonal/>
    </border>
    <border>
      <left style="thin">
        <color indexed="12"/>
      </left>
      <right style="thin">
        <color indexed="12"/>
      </right>
      <top style="hair">
        <color indexed="15"/>
      </top>
      <bottom style="thin">
        <color indexed="12"/>
      </bottom>
      <diagonal/>
    </border>
  </borders>
  <cellStyleXfs count="1">
    <xf numFmtId="0" fontId="0" applyNumberFormat="0" applyFont="1" applyFill="0" applyBorder="0" applyAlignment="1" applyProtection="0">
      <alignment vertical="bottom"/>
    </xf>
  </cellStyleXfs>
  <cellXfs count="39">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49" fontId="6" borderId="1" applyNumberFormat="1" applyFont="1" applyFill="0" applyBorder="1" applyAlignment="1" applyProtection="0">
      <alignment vertical="bottom"/>
    </xf>
    <xf numFmtId="0" fontId="0" borderId="2" applyNumberFormat="0" applyFont="1" applyFill="0" applyBorder="1" applyAlignment="1" applyProtection="0">
      <alignment vertical="bottom"/>
    </xf>
    <xf numFmtId="49" fontId="7" fillId="4" borderId="3" applyNumberFormat="1" applyFont="1" applyFill="1" applyBorder="1" applyAlignment="1" applyProtection="0">
      <alignment horizontal="center" vertical="center" wrapText="1"/>
    </xf>
    <xf numFmtId="49" fontId="8" fillId="4" borderId="3" applyNumberFormat="1" applyFont="1" applyFill="1" applyBorder="1" applyAlignment="1" applyProtection="0">
      <alignment horizontal="left" vertical="center" wrapText="1"/>
    </xf>
    <xf numFmtId="49" fontId="8" fillId="4" borderId="3" applyNumberFormat="1" applyFont="1" applyFill="1" applyBorder="1" applyAlignment="1" applyProtection="0">
      <alignment horizontal="center" vertical="center" wrapText="1"/>
    </xf>
    <xf numFmtId="49" fontId="9" fillId="4" borderId="3" applyNumberFormat="1" applyFont="1" applyFill="1" applyBorder="1" applyAlignment="1" applyProtection="0">
      <alignment horizontal="right" vertical="center" wrapText="1"/>
    </xf>
    <xf numFmtId="49" fontId="8" fillId="4" borderId="3" applyNumberFormat="1" applyFont="1" applyFill="1" applyBorder="1" applyAlignment="1" applyProtection="0">
      <alignment horizontal="right" vertical="center" wrapText="1"/>
    </xf>
    <xf numFmtId="49" fontId="6" borderId="3" applyNumberFormat="1" applyFont="1" applyFill="0" applyBorder="1" applyAlignment="1" applyProtection="0">
      <alignment vertical="bottom"/>
    </xf>
    <xf numFmtId="49" fontId="10" fillId="4" borderId="3" applyNumberFormat="1" applyFont="1" applyFill="1" applyBorder="1" applyAlignment="1" applyProtection="0">
      <alignment horizontal="right" vertical="center" wrapText="1"/>
    </xf>
    <xf numFmtId="49" fontId="10" fillId="4" borderId="3" applyNumberFormat="1" applyFont="1" applyFill="1" applyBorder="1" applyAlignment="1" applyProtection="0">
      <alignment horizontal="center" vertical="center" wrapText="1"/>
    </xf>
    <xf numFmtId="0" fontId="11" borderId="3" applyNumberFormat="1" applyFont="1" applyFill="0" applyBorder="1" applyAlignment="1" applyProtection="0">
      <alignment vertical="bottom"/>
    </xf>
    <xf numFmtId="0" fontId="11" borderId="3" applyNumberFormat="0" applyFont="1" applyFill="0" applyBorder="1" applyAlignment="1" applyProtection="0">
      <alignment vertical="bottom"/>
    </xf>
    <xf numFmtId="4" fontId="10" fillId="4" borderId="3" applyNumberFormat="1" applyFont="1" applyFill="1" applyBorder="1" applyAlignment="1" applyProtection="0">
      <alignment horizontal="right" vertical="center" wrapText="1"/>
    </xf>
    <xf numFmtId="49" fontId="0" fillId="4" borderId="3" applyNumberFormat="1" applyFont="1" applyFill="1" applyBorder="1" applyAlignment="1" applyProtection="0">
      <alignment vertical="bottom" wrapText="1"/>
    </xf>
    <xf numFmtId="0" fontId="10" fillId="4" borderId="3" applyNumberFormat="0" applyFont="1" applyFill="1" applyBorder="1" applyAlignment="1" applyProtection="0">
      <alignment horizontal="center" vertical="center" wrapText="1"/>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49" fontId="9" fillId="4" borderId="1" applyNumberFormat="1" applyFont="1" applyFill="1" applyBorder="1" applyAlignment="1" applyProtection="0">
      <alignment horizontal="right" vertical="center" wrapText="1"/>
    </xf>
    <xf numFmtId="4" fontId="6" borderId="1" applyNumberFormat="1" applyFont="1" applyFill="0" applyBorder="1" applyAlignment="1" applyProtection="0">
      <alignment vertical="bottom"/>
    </xf>
    <xf numFmtId="4" fontId="12" borderId="1" applyNumberFormat="1" applyFont="1" applyFill="0" applyBorder="1" applyAlignment="1" applyProtection="0">
      <alignment vertical="bottom"/>
    </xf>
    <xf numFmtId="0" fontId="0" applyNumberFormat="1" applyFont="1" applyFill="0" applyBorder="0" applyAlignment="1" applyProtection="0">
      <alignment vertical="bottom"/>
    </xf>
    <xf numFmtId="49" fontId="0" borderId="3" applyNumberFormat="1" applyFont="1" applyFill="0" applyBorder="1" applyAlignment="1" applyProtection="0">
      <alignment vertical="bottom"/>
    </xf>
    <xf numFmtId="49" fontId="7" fillId="4" borderId="5" applyNumberFormat="1" applyFont="1" applyFill="1" applyBorder="1" applyAlignment="1" applyProtection="0">
      <alignment horizontal="center" vertical="center" wrapText="1"/>
    </xf>
    <xf numFmtId="0" fontId="10" fillId="4" borderId="5" applyNumberFormat="0" applyFont="1" applyFill="1" applyBorder="1" applyAlignment="1" applyProtection="0">
      <alignment horizontal="right" vertical="center" wrapText="1"/>
    </xf>
    <xf numFmtId="0" fontId="10" fillId="4" borderId="5" applyNumberFormat="0" applyFont="1" applyFill="1" applyBorder="1" applyAlignment="1" applyProtection="0">
      <alignment horizontal="center" vertical="center" wrapText="1"/>
    </xf>
    <xf numFmtId="0" fontId="11" borderId="6" applyNumberFormat="0" applyFont="1" applyFill="0" applyBorder="1" applyAlignment="1" applyProtection="0">
      <alignment vertical="bottom"/>
    </xf>
    <xf numFmtId="0" fontId="11" borderId="7" applyNumberFormat="0" applyFont="1" applyFill="0" applyBorder="1" applyAlignment="1" applyProtection="0">
      <alignment vertical="bottom"/>
    </xf>
    <xf numFmtId="4" fontId="10" fillId="4" borderId="5" applyNumberFormat="1" applyFont="1" applyFill="1" applyBorder="1" applyAlignment="1" applyProtection="0">
      <alignment horizontal="right" vertical="center" wrapText="1"/>
    </xf>
    <xf numFmtId="4" fontId="10" fillId="4" borderId="6" applyNumberFormat="1" applyFont="1" applyFill="1" applyBorder="1" applyAlignment="1" applyProtection="0">
      <alignment horizontal="right" vertical="center" wrapText="1"/>
    </xf>
    <xf numFmtId="4" fontId="10" fillId="4" borderId="4" applyNumberFormat="1" applyFont="1" applyFill="1" applyBorder="1" applyAlignment="1" applyProtection="0">
      <alignment horizontal="right" vertical="center" wrapText="1"/>
    </xf>
    <xf numFmtId="0" fontId="0" borderId="8"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ff0000"/>
      <rgbColor rgb="ffbfbfbf"/>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40</v>
      </c>
      <c r="C11" s="3"/>
      <c r="D11" s="3"/>
    </row>
    <row r="12">
      <c r="B12" s="4"/>
      <c r="C12" t="s" s="4">
        <v>5</v>
      </c>
      <c r="D12" t="s" s="5">
        <v>40</v>
      </c>
    </row>
  </sheetData>
  <mergeCells count="1">
    <mergeCell ref="B3:D3"/>
  </mergeCells>
  <hyperlinks>
    <hyperlink ref="D10" location="'EPS'!R1C1" tooltip="" display="EPS"/>
    <hyperlink ref="D12" location="'Puit'!R1C1" tooltip="" display="Puit"/>
  </hyperlinks>
</worksheet>
</file>

<file path=xl/worksheets/sheet2.xml><?xml version="1.0" encoding="utf-8"?>
<worksheet xmlns:r="http://schemas.openxmlformats.org/officeDocument/2006/relationships" xmlns="http://schemas.openxmlformats.org/spreadsheetml/2006/main">
  <dimension ref="A1:I25"/>
  <sheetViews>
    <sheetView workbookViewId="0" showGridLines="0" defaultGridColor="1"/>
  </sheetViews>
  <sheetFormatPr defaultColWidth="8.83333" defaultRowHeight="15" customHeight="1" outlineLevelRow="0" outlineLevelCol="0"/>
  <cols>
    <col min="1" max="1" width="8.85156" style="6" customWidth="1"/>
    <col min="2" max="2" width="15.6719" style="6" customWidth="1"/>
    <col min="3" max="5" width="8.85156" style="6" customWidth="1"/>
    <col min="6" max="8" width="13.5" style="6" customWidth="1"/>
    <col min="9" max="9" width="44.1719" style="6" customWidth="1"/>
    <col min="10" max="16384" width="8.85156" style="6" customWidth="1"/>
  </cols>
  <sheetData>
    <row r="1" ht="16" customHeight="1">
      <c r="A1" s="7"/>
      <c r="B1" s="7"/>
      <c r="C1" s="7"/>
      <c r="D1" s="7"/>
      <c r="E1" s="7"/>
      <c r="F1" s="7"/>
      <c r="G1" s="7"/>
      <c r="H1" s="7"/>
      <c r="I1" s="7"/>
    </row>
    <row r="2" ht="16" customHeight="1">
      <c r="A2" s="7"/>
      <c r="B2" t="s" s="8">
        <v>6</v>
      </c>
      <c r="C2" s="7"/>
      <c r="D2" s="7"/>
      <c r="E2" s="7"/>
      <c r="F2" s="7"/>
      <c r="G2" s="7"/>
      <c r="H2" s="7"/>
      <c r="I2" s="7"/>
    </row>
    <row r="3" ht="16" customHeight="1">
      <c r="A3" t="s" s="8">
        <v>7</v>
      </c>
      <c r="B3" s="7"/>
      <c r="C3" s="7"/>
      <c r="D3" s="7"/>
      <c r="E3" s="7"/>
      <c r="F3" s="7"/>
      <c r="G3" s="7"/>
      <c r="H3" s="7"/>
      <c r="I3" s="7"/>
    </row>
    <row r="4" ht="16" customHeight="1">
      <c r="A4" t="s" s="8">
        <v>8</v>
      </c>
      <c r="B4" s="7"/>
      <c r="C4" s="7"/>
      <c r="D4" s="7"/>
      <c r="E4" s="7"/>
      <c r="F4" s="7"/>
      <c r="G4" s="7"/>
      <c r="H4" s="7"/>
      <c r="I4" s="7"/>
    </row>
    <row r="5" ht="16" customHeight="1">
      <c r="A5" t="s" s="8">
        <v>9</v>
      </c>
      <c r="B5" s="7"/>
      <c r="C5" s="7"/>
      <c r="D5" s="7"/>
      <c r="E5" s="7"/>
      <c r="F5" s="7"/>
      <c r="G5" s="7"/>
      <c r="H5" s="7"/>
      <c r="I5" s="7"/>
    </row>
    <row r="6" ht="16" customHeight="1">
      <c r="A6" s="9"/>
      <c r="B6" s="9"/>
      <c r="C6" s="9"/>
      <c r="D6" s="9"/>
      <c r="E6" s="9"/>
      <c r="F6" s="9"/>
      <c r="G6" s="9"/>
      <c r="H6" s="9"/>
      <c r="I6" s="9"/>
    </row>
    <row r="7" ht="24" customHeight="1">
      <c r="A7" s="10"/>
      <c r="B7" t="s" s="11">
        <v>10</v>
      </c>
      <c r="C7" t="s" s="12">
        <v>11</v>
      </c>
      <c r="D7" t="s" s="13">
        <v>12</v>
      </c>
      <c r="E7" t="s" s="14">
        <v>13</v>
      </c>
      <c r="F7" t="s" s="14">
        <v>14</v>
      </c>
      <c r="G7" t="s" s="14">
        <v>15</v>
      </c>
      <c r="H7" t="s" s="14">
        <v>14</v>
      </c>
      <c r="I7" t="s" s="15">
        <v>16</v>
      </c>
    </row>
    <row r="8" ht="30" customHeight="1">
      <c r="A8" s="10"/>
      <c r="B8" t="s" s="16">
        <v>17</v>
      </c>
      <c r="C8" t="s" s="17">
        <v>18</v>
      </c>
      <c r="D8" s="18">
        <v>50</v>
      </c>
      <c r="E8" s="19"/>
      <c r="F8" s="20">
        <f>D8*E8</f>
        <v>0</v>
      </c>
      <c r="G8" s="20"/>
      <c r="H8" s="20">
        <f>D8*G8</f>
        <v>0</v>
      </c>
      <c r="I8" t="s" s="21">
        <v>19</v>
      </c>
    </row>
    <row r="9" ht="16" customHeight="1">
      <c r="A9" s="10"/>
      <c r="B9" t="s" s="10">
        <v>20</v>
      </c>
      <c r="C9" s="22"/>
      <c r="D9" s="19"/>
      <c r="E9" s="19"/>
      <c r="F9" s="20"/>
      <c r="G9" s="20"/>
      <c r="H9" s="20"/>
      <c r="I9" s="23"/>
    </row>
    <row r="10" ht="105" customHeight="1">
      <c r="A10" s="10"/>
      <c r="B10" t="s" s="16">
        <v>21</v>
      </c>
      <c r="C10" t="s" s="17">
        <v>18</v>
      </c>
      <c r="D10" s="18">
        <v>205</v>
      </c>
      <c r="E10" s="19"/>
      <c r="F10" s="20">
        <f>D10*E10</f>
        <v>0</v>
      </c>
      <c r="G10" s="20"/>
      <c r="H10" s="20">
        <f>D10*G10</f>
        <v>0</v>
      </c>
      <c r="I10" t="s" s="21">
        <v>22</v>
      </c>
    </row>
    <row r="11" ht="45" customHeight="1">
      <c r="A11" s="10"/>
      <c r="B11" t="s" s="16">
        <v>23</v>
      </c>
      <c r="C11" t="s" s="17">
        <v>18</v>
      </c>
      <c r="D11" s="18">
        <v>205</v>
      </c>
      <c r="E11" s="19"/>
      <c r="F11" s="20">
        <f>D11*E11</f>
        <v>0</v>
      </c>
      <c r="G11" s="20"/>
      <c r="H11" s="20">
        <f>D11*G11</f>
        <v>0</v>
      </c>
      <c r="I11" t="s" s="21">
        <v>24</v>
      </c>
    </row>
    <row r="12" ht="16" customHeight="1">
      <c r="A12" s="10"/>
      <c r="B12" t="s" s="10">
        <v>25</v>
      </c>
      <c r="C12" s="22"/>
      <c r="D12" s="19"/>
      <c r="E12" s="19"/>
      <c r="F12" s="20"/>
      <c r="G12" s="20"/>
      <c r="H12" s="20"/>
      <c r="I12" s="23"/>
    </row>
    <row r="13" ht="105" customHeight="1">
      <c r="A13" s="10"/>
      <c r="B13" t="s" s="16">
        <v>26</v>
      </c>
      <c r="C13" t="s" s="17">
        <v>18</v>
      </c>
      <c r="D13" s="18">
        <v>297</v>
      </c>
      <c r="E13" s="19"/>
      <c r="F13" s="20">
        <f>D13*E13</f>
        <v>0</v>
      </c>
      <c r="G13" s="20"/>
      <c r="H13" s="20">
        <f>D13*G13</f>
        <v>0</v>
      </c>
      <c r="I13" t="s" s="21">
        <v>27</v>
      </c>
    </row>
    <row r="14" ht="45" customHeight="1">
      <c r="A14" s="10"/>
      <c r="B14" t="s" s="16">
        <v>23</v>
      </c>
      <c r="C14" t="s" s="17">
        <v>18</v>
      </c>
      <c r="D14" s="18">
        <v>297</v>
      </c>
      <c r="E14" s="19"/>
      <c r="F14" s="20">
        <f>D14*E14</f>
        <v>0</v>
      </c>
      <c r="G14" s="20"/>
      <c r="H14" s="20">
        <f>D14*G14</f>
        <v>0</v>
      </c>
      <c r="I14" t="s" s="21">
        <v>24</v>
      </c>
    </row>
    <row r="15" ht="16" customHeight="1">
      <c r="A15" s="10"/>
      <c r="B15" t="s" s="12">
        <v>28</v>
      </c>
      <c r="C15" s="22"/>
      <c r="D15" s="19"/>
      <c r="E15" s="19"/>
      <c r="F15" s="20"/>
      <c r="G15" s="20"/>
      <c r="H15" s="20"/>
      <c r="I15" s="23"/>
    </row>
    <row r="16" ht="60" customHeight="1">
      <c r="A16" s="10"/>
      <c r="B16" t="s" s="16">
        <v>29</v>
      </c>
      <c r="C16" t="s" s="17">
        <v>30</v>
      </c>
      <c r="D16" s="18">
        <v>200</v>
      </c>
      <c r="E16" s="19"/>
      <c r="F16" s="20">
        <f>D16*E16</f>
        <v>0</v>
      </c>
      <c r="G16" s="20"/>
      <c r="H16" s="20">
        <f>D16*G16</f>
        <v>0</v>
      </c>
      <c r="I16" t="s" s="21">
        <v>31</v>
      </c>
    </row>
    <row r="17" ht="45" customHeight="1">
      <c r="A17" s="10"/>
      <c r="B17" t="s" s="16">
        <v>32</v>
      </c>
      <c r="C17" t="s" s="17">
        <v>30</v>
      </c>
      <c r="D17" s="18">
        <v>207</v>
      </c>
      <c r="E17" s="19"/>
      <c r="F17" s="20">
        <f>D17*E17</f>
        <v>0</v>
      </c>
      <c r="G17" s="20"/>
      <c r="H17" s="20">
        <f>D17*G17</f>
        <v>0</v>
      </c>
      <c r="I17" t="s" s="21">
        <v>33</v>
      </c>
    </row>
    <row r="18" ht="30" customHeight="1">
      <c r="A18" s="10"/>
      <c r="B18" t="s" s="16">
        <v>34</v>
      </c>
      <c r="C18" t="s" s="17">
        <v>30</v>
      </c>
      <c r="D18" s="18">
        <v>94</v>
      </c>
      <c r="E18" s="19"/>
      <c r="F18" s="20">
        <f>D18*E18</f>
        <v>0</v>
      </c>
      <c r="G18" s="20"/>
      <c r="H18" s="20">
        <f>D18*G18</f>
        <v>0</v>
      </c>
      <c r="I18" t="s" s="21">
        <v>35</v>
      </c>
    </row>
    <row r="19" ht="16" customHeight="1">
      <c r="A19" s="24"/>
      <c r="B19" s="24"/>
      <c r="C19" s="24"/>
      <c r="D19" s="24"/>
      <c r="E19" s="24"/>
      <c r="F19" s="24"/>
      <c r="G19" s="24"/>
      <c r="H19" s="24"/>
      <c r="I19" s="24"/>
    </row>
    <row r="20" ht="16" customHeight="1">
      <c r="A20" s="7"/>
      <c r="B20" t="s" s="25">
        <v>36</v>
      </c>
      <c r="C20" s="7"/>
      <c r="D20" s="7"/>
      <c r="E20" s="7"/>
      <c r="F20" s="26">
        <f>SUM(F8:F19)</f>
        <v>0</v>
      </c>
      <c r="G20" s="26"/>
      <c r="H20" s="26">
        <f>SUM(H8:H19)</f>
        <v>0</v>
      </c>
      <c r="I20" s="27">
        <f>F20-H20</f>
        <v>0</v>
      </c>
    </row>
    <row r="21" ht="16" customHeight="1">
      <c r="A21" s="7"/>
      <c r="B21" s="7"/>
      <c r="C21" s="7"/>
      <c r="D21" s="7"/>
      <c r="E21" s="7"/>
      <c r="F21" s="7"/>
      <c r="G21" s="7"/>
      <c r="H21" s="7"/>
      <c r="I21" s="7"/>
    </row>
    <row r="22" ht="16" customHeight="1">
      <c r="A22" s="7"/>
      <c r="B22" s="7"/>
      <c r="C22" s="7"/>
      <c r="D22" s="7"/>
      <c r="E22" s="7"/>
      <c r="F22" s="7"/>
      <c r="G22" s="7"/>
      <c r="H22" s="7"/>
      <c r="I22" s="7"/>
    </row>
    <row r="23" ht="16" customHeight="1">
      <c r="A23" t="s" s="8">
        <v>37</v>
      </c>
      <c r="B23" s="7"/>
      <c r="C23" s="7"/>
      <c r="D23" s="7"/>
      <c r="E23" s="7"/>
      <c r="F23" s="7"/>
      <c r="G23" s="7"/>
      <c r="H23" s="7"/>
      <c r="I23" s="7"/>
    </row>
    <row r="24" ht="16" customHeight="1">
      <c r="A24" t="s" s="8">
        <v>38</v>
      </c>
      <c r="B24" s="7"/>
      <c r="C24" s="7"/>
      <c r="D24" s="7"/>
      <c r="E24" s="7"/>
      <c r="F24" s="7"/>
      <c r="G24" s="7"/>
      <c r="H24" s="7"/>
      <c r="I24" s="7"/>
    </row>
    <row r="25" ht="16" customHeight="1">
      <c r="A25" t="s" s="8">
        <v>39</v>
      </c>
      <c r="B25" s="7"/>
      <c r="C25" s="7"/>
      <c r="D25" s="7"/>
      <c r="E25" s="7"/>
      <c r="F25" s="7"/>
      <c r="G25" s="7"/>
      <c r="H25" s="7"/>
      <c r="I25" s="7"/>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I30"/>
  <sheetViews>
    <sheetView workbookViewId="0" showGridLines="0" defaultGridColor="1"/>
  </sheetViews>
  <sheetFormatPr defaultColWidth="8.83333" defaultRowHeight="15" customHeight="1" outlineLevelRow="0" outlineLevelCol="0"/>
  <cols>
    <col min="1" max="1" width="8.85156" style="28" customWidth="1"/>
    <col min="2" max="2" width="15.6719" style="28" customWidth="1"/>
    <col min="3" max="5" width="8.85156" style="28" customWidth="1"/>
    <col min="6" max="8" width="13.5" style="28" customWidth="1"/>
    <col min="9" max="9" width="44.1719" style="28" customWidth="1"/>
    <col min="10" max="16384" width="8.85156" style="28" customWidth="1"/>
  </cols>
  <sheetData>
    <row r="1" ht="16" customHeight="1">
      <c r="A1" s="7"/>
      <c r="B1" s="7"/>
      <c r="C1" s="7"/>
      <c r="D1" s="7"/>
      <c r="E1" s="7"/>
      <c r="F1" s="7"/>
      <c r="G1" s="7"/>
      <c r="H1" s="7"/>
      <c r="I1" s="7"/>
    </row>
    <row r="2" ht="16" customHeight="1">
      <c r="A2" s="7"/>
      <c r="B2" t="s" s="8">
        <v>6</v>
      </c>
      <c r="C2" s="7"/>
      <c r="D2" s="7"/>
      <c r="E2" s="7"/>
      <c r="F2" s="7"/>
      <c r="G2" s="7"/>
      <c r="H2" s="7"/>
      <c r="I2" s="7"/>
    </row>
    <row r="3" ht="16" customHeight="1">
      <c r="A3" t="s" s="8">
        <v>7</v>
      </c>
      <c r="B3" s="7"/>
      <c r="C3" s="7"/>
      <c r="D3" s="7"/>
      <c r="E3" s="7"/>
      <c r="F3" s="7"/>
      <c r="G3" s="7"/>
      <c r="H3" s="7"/>
      <c r="I3" s="7"/>
    </row>
    <row r="4" ht="16" customHeight="1">
      <c r="A4" t="s" s="8">
        <v>8</v>
      </c>
      <c r="B4" s="7"/>
      <c r="C4" s="7"/>
      <c r="D4" s="7"/>
      <c r="E4" s="7"/>
      <c r="F4" s="7"/>
      <c r="G4" s="7"/>
      <c r="H4" s="7"/>
      <c r="I4" s="7"/>
    </row>
    <row r="5" ht="16" customHeight="1">
      <c r="A5" t="s" s="8">
        <v>9</v>
      </c>
      <c r="B5" s="7"/>
      <c r="C5" s="7"/>
      <c r="D5" s="7"/>
      <c r="E5" s="7"/>
      <c r="F5" s="7"/>
      <c r="G5" s="7"/>
      <c r="H5" s="7"/>
      <c r="I5" s="7"/>
    </row>
    <row r="6" ht="16" customHeight="1">
      <c r="A6" s="9"/>
      <c r="B6" s="9"/>
      <c r="C6" s="9"/>
      <c r="D6" s="9"/>
      <c r="E6" s="9"/>
      <c r="F6" s="9"/>
      <c r="G6" s="9"/>
      <c r="H6" s="9"/>
      <c r="I6" s="9"/>
    </row>
    <row r="7" ht="24" customHeight="1">
      <c r="A7" s="10"/>
      <c r="B7" t="s" s="11">
        <v>10</v>
      </c>
      <c r="C7" t="s" s="12">
        <v>11</v>
      </c>
      <c r="D7" t="s" s="13">
        <v>12</v>
      </c>
      <c r="E7" t="s" s="14">
        <v>13</v>
      </c>
      <c r="F7" t="s" s="14">
        <v>14</v>
      </c>
      <c r="G7" t="s" s="14">
        <v>15</v>
      </c>
      <c r="H7" t="s" s="14">
        <v>14</v>
      </c>
      <c r="I7" t="s" s="15">
        <v>16</v>
      </c>
    </row>
    <row r="8" ht="16" customHeight="1">
      <c r="A8" s="10"/>
      <c r="B8" t="s" s="10">
        <v>41</v>
      </c>
      <c r="C8" s="22"/>
      <c r="D8" s="19"/>
      <c r="E8" s="19"/>
      <c r="F8" s="20"/>
      <c r="G8" s="20"/>
      <c r="H8" s="20"/>
      <c r="I8" s="23"/>
    </row>
    <row r="9" ht="45" customHeight="1">
      <c r="A9" s="10"/>
      <c r="B9" t="s" s="16">
        <v>42</v>
      </c>
      <c r="C9" t="s" s="17">
        <v>18</v>
      </c>
      <c r="D9" s="18">
        <v>155</v>
      </c>
      <c r="E9" s="19"/>
      <c r="F9" s="20">
        <f>D9*E9</f>
        <v>0</v>
      </c>
      <c r="G9" s="20"/>
      <c r="H9" s="20">
        <f>D9*G9</f>
        <v>0</v>
      </c>
      <c r="I9" t="s" s="21">
        <v>43</v>
      </c>
    </row>
    <row r="10" ht="60" customHeight="1">
      <c r="A10" s="10"/>
      <c r="B10" t="s" s="16">
        <v>44</v>
      </c>
      <c r="C10" t="s" s="17">
        <v>18</v>
      </c>
      <c r="D10" s="18">
        <v>155</v>
      </c>
      <c r="E10" s="19"/>
      <c r="F10" s="20">
        <f>D10*E10</f>
        <v>0</v>
      </c>
      <c r="G10" s="20"/>
      <c r="H10" s="20">
        <f>D10*G10</f>
        <v>0</v>
      </c>
      <c r="I10" t="s" s="21">
        <v>45</v>
      </c>
    </row>
    <row r="11" ht="60" customHeight="1">
      <c r="A11" s="10"/>
      <c r="B11" t="s" s="16">
        <v>46</v>
      </c>
      <c r="C11" t="s" s="17">
        <v>18</v>
      </c>
      <c r="D11" s="18">
        <v>155</v>
      </c>
      <c r="E11" s="19"/>
      <c r="F11" s="20">
        <f>D11*E11</f>
        <v>0</v>
      </c>
      <c r="G11" s="20"/>
      <c r="H11" s="20">
        <f>D11*G11</f>
        <v>0</v>
      </c>
      <c r="I11" t="s" s="21">
        <v>47</v>
      </c>
    </row>
    <row r="12" ht="60" customHeight="1">
      <c r="A12" s="10"/>
      <c r="B12" t="s" s="16">
        <v>48</v>
      </c>
      <c r="C12" t="s" s="17">
        <v>18</v>
      </c>
      <c r="D12" s="18">
        <v>155</v>
      </c>
      <c r="E12" s="19"/>
      <c r="F12" s="20">
        <f>D12*E12</f>
        <v>0</v>
      </c>
      <c r="G12" s="20"/>
      <c r="H12" s="20">
        <f>D12*G12</f>
        <v>0</v>
      </c>
      <c r="I12" t="s" s="21">
        <v>49</v>
      </c>
    </row>
    <row r="13" ht="16" customHeight="1">
      <c r="A13" s="10"/>
      <c r="B13" t="s" s="10">
        <v>50</v>
      </c>
      <c r="C13" s="22"/>
      <c r="D13" s="19"/>
      <c r="E13" s="19"/>
      <c r="F13" s="20">
        <f>D13*E13</f>
        <v>0</v>
      </c>
      <c r="G13" s="20"/>
      <c r="H13" s="20">
        <f>D13*G13</f>
        <v>0</v>
      </c>
      <c r="I13" s="23"/>
    </row>
    <row r="14" ht="45" customHeight="1">
      <c r="A14" s="10"/>
      <c r="B14" t="s" s="16">
        <v>42</v>
      </c>
      <c r="C14" t="s" s="17">
        <v>18</v>
      </c>
      <c r="D14" s="18">
        <v>245</v>
      </c>
      <c r="E14" s="19"/>
      <c r="F14" s="20">
        <f>D14*E14</f>
        <v>0</v>
      </c>
      <c r="G14" s="20"/>
      <c r="H14" s="20">
        <f>D14*G14</f>
        <v>0</v>
      </c>
      <c r="I14" t="s" s="21">
        <v>43</v>
      </c>
    </row>
    <row r="15" ht="60" customHeight="1">
      <c r="A15" s="10"/>
      <c r="B15" t="s" s="16">
        <v>44</v>
      </c>
      <c r="C15" t="s" s="17">
        <v>18</v>
      </c>
      <c r="D15" s="18">
        <v>245</v>
      </c>
      <c r="E15" s="19"/>
      <c r="F15" s="20">
        <f>D15*E15</f>
        <v>0</v>
      </c>
      <c r="G15" s="20"/>
      <c r="H15" s="20">
        <f>D15*G15</f>
        <v>0</v>
      </c>
      <c r="I15" t="s" s="21">
        <v>45</v>
      </c>
    </row>
    <row r="16" ht="30" customHeight="1">
      <c r="A16" s="10"/>
      <c r="B16" t="s" s="16">
        <v>51</v>
      </c>
      <c r="C16" t="s" s="17">
        <v>18</v>
      </c>
      <c r="D16" s="18">
        <v>245</v>
      </c>
      <c r="E16" s="19"/>
      <c r="F16" s="20">
        <f>D16*E16</f>
        <v>0</v>
      </c>
      <c r="G16" s="20"/>
      <c r="H16" s="20">
        <f>D16*G16</f>
        <v>0</v>
      </c>
      <c r="I16" t="s" s="21">
        <v>52</v>
      </c>
    </row>
    <row r="17" ht="16" customHeight="1">
      <c r="A17" s="10"/>
      <c r="B17" t="s" s="12">
        <v>28</v>
      </c>
      <c r="C17" s="22"/>
      <c r="D17" s="19"/>
      <c r="E17" s="19"/>
      <c r="F17" s="20"/>
      <c r="G17" s="20"/>
      <c r="H17" s="20">
        <f>D17*G17</f>
        <v>0</v>
      </c>
      <c r="I17" s="23"/>
    </row>
    <row r="18" ht="60" customHeight="1">
      <c r="A18" s="10"/>
      <c r="B18" t="s" s="16">
        <v>29</v>
      </c>
      <c r="C18" t="s" s="17">
        <v>30</v>
      </c>
      <c r="D18" s="18">
        <v>286</v>
      </c>
      <c r="E18" s="19"/>
      <c r="F18" s="20">
        <f>D18*E18</f>
        <v>0</v>
      </c>
      <c r="G18" s="20"/>
      <c r="H18" s="20">
        <f>D18*G18</f>
        <v>0</v>
      </c>
      <c r="I18" t="s" s="21">
        <v>31</v>
      </c>
    </row>
    <row r="19" ht="60" customHeight="1">
      <c r="A19" s="10"/>
      <c r="B19" t="s" s="16">
        <v>53</v>
      </c>
      <c r="C19" t="s" s="17">
        <v>18</v>
      </c>
      <c r="D19" s="18">
        <v>49</v>
      </c>
      <c r="E19" s="19"/>
      <c r="F19" s="20">
        <f>D19*E19</f>
        <v>0</v>
      </c>
      <c r="G19" s="20"/>
      <c r="H19" s="20">
        <f>D19*G19</f>
        <v>0</v>
      </c>
      <c r="I19" t="s" s="21">
        <v>54</v>
      </c>
    </row>
    <row r="20" ht="30" customHeight="1">
      <c r="A20" s="10"/>
      <c r="B20" t="s" s="16">
        <v>48</v>
      </c>
      <c r="C20" t="s" s="17">
        <v>18</v>
      </c>
      <c r="D20" s="18">
        <v>98</v>
      </c>
      <c r="E20" s="19"/>
      <c r="F20" s="20">
        <f>D20*E20</f>
        <v>0</v>
      </c>
      <c r="G20" s="20"/>
      <c r="H20" s="20">
        <f>D20*G20</f>
        <v>0</v>
      </c>
      <c r="I20" t="s" s="21">
        <v>55</v>
      </c>
    </row>
    <row r="21" ht="48" customHeight="1">
      <c r="A21" s="10"/>
      <c r="B21" t="s" s="16">
        <v>56</v>
      </c>
      <c r="C21" t="s" s="17">
        <v>30</v>
      </c>
      <c r="D21" s="18">
        <v>41.6</v>
      </c>
      <c r="E21" s="19"/>
      <c r="F21" s="20">
        <f>D21*E21</f>
        <v>0</v>
      </c>
      <c r="G21" s="20"/>
      <c r="H21" s="20">
        <f>D21*G21</f>
        <v>0</v>
      </c>
      <c r="I21" t="s" s="29">
        <v>57</v>
      </c>
    </row>
    <row r="22" ht="30" customHeight="1">
      <c r="A22" s="10"/>
      <c r="B22" t="s" s="16">
        <v>58</v>
      </c>
      <c r="C22" t="s" s="17">
        <v>30</v>
      </c>
      <c r="D22" s="18">
        <v>94</v>
      </c>
      <c r="E22" s="19"/>
      <c r="F22" s="20">
        <f>D22*E22</f>
        <v>0</v>
      </c>
      <c r="G22" s="20"/>
      <c r="H22" s="20">
        <f>D22*G22</f>
        <v>0</v>
      </c>
      <c r="I22" t="s" s="21">
        <v>35</v>
      </c>
    </row>
    <row r="23" ht="16" customHeight="1">
      <c r="A23" s="30"/>
      <c r="B23" s="31"/>
      <c r="C23" s="32"/>
      <c r="D23" s="33"/>
      <c r="E23" s="34"/>
      <c r="F23" s="35"/>
      <c r="G23" s="36"/>
      <c r="H23" s="37"/>
      <c r="I23" s="24"/>
    </row>
    <row r="24" ht="16" customHeight="1">
      <c r="A24" s="38"/>
      <c r="B24" s="38"/>
      <c r="C24" s="38"/>
      <c r="D24" s="7"/>
      <c r="E24" s="7"/>
      <c r="F24" s="38"/>
      <c r="G24" s="7"/>
      <c r="H24" s="7"/>
      <c r="I24" s="7"/>
    </row>
    <row r="25" ht="16" customHeight="1">
      <c r="A25" s="7"/>
      <c r="B25" t="s" s="25">
        <v>36</v>
      </c>
      <c r="C25" s="7"/>
      <c r="D25" s="7"/>
      <c r="E25" s="7"/>
      <c r="F25" s="26">
        <f>SUM(F8:F24)</f>
        <v>0</v>
      </c>
      <c r="G25" s="26"/>
      <c r="H25" s="26">
        <f>SUM(H9:H24)</f>
        <v>0</v>
      </c>
      <c r="I25" s="27">
        <f>F25-H25</f>
        <v>0</v>
      </c>
    </row>
    <row r="26" ht="16" customHeight="1">
      <c r="A26" s="7"/>
      <c r="B26" s="7"/>
      <c r="C26" s="7"/>
      <c r="D26" s="7"/>
      <c r="E26" s="7"/>
      <c r="F26" s="7"/>
      <c r="G26" s="7"/>
      <c r="H26" s="7"/>
      <c r="I26" s="7"/>
    </row>
    <row r="27" ht="16" customHeight="1">
      <c r="A27" s="7"/>
      <c r="B27" s="7"/>
      <c r="C27" s="7"/>
      <c r="D27" s="7"/>
      <c r="E27" s="7"/>
      <c r="F27" s="7"/>
      <c r="G27" s="7"/>
      <c r="H27" s="7"/>
      <c r="I27" s="7"/>
    </row>
    <row r="28" ht="16" customHeight="1">
      <c r="A28" t="s" s="8">
        <v>37</v>
      </c>
      <c r="B28" s="7"/>
      <c r="C28" s="7"/>
      <c r="D28" s="7"/>
      <c r="E28" s="7"/>
      <c r="F28" s="7"/>
      <c r="G28" s="7"/>
      <c r="H28" s="7"/>
      <c r="I28" s="7"/>
    </row>
    <row r="29" ht="16" customHeight="1">
      <c r="A29" t="s" s="8">
        <v>38</v>
      </c>
      <c r="B29" s="7"/>
      <c r="C29" s="7"/>
      <c r="D29" s="7"/>
      <c r="E29" s="7"/>
      <c r="F29" s="7"/>
      <c r="G29" s="7"/>
      <c r="H29" s="7"/>
      <c r="I29" s="7"/>
    </row>
    <row r="30" ht="16" customHeight="1">
      <c r="A30" t="s" s="8">
        <v>39</v>
      </c>
      <c r="B30" s="7"/>
      <c r="C30" s="7"/>
      <c r="D30" s="7"/>
      <c r="E30" s="7"/>
      <c r="F30" s="7"/>
      <c r="G30" s="7"/>
      <c r="H30" s="7"/>
      <c r="I30" s="7"/>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