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nge.ee admin\Desktop\Korrastamine\139481\"/>
    </mc:Choice>
  </mc:AlternateContent>
  <xr:revisionPtr revIDLastSave="0" documentId="8_{8620D414-369D-400F-8400-D1D6F66D53C9}" xr6:coauthVersionLast="47" xr6:coauthVersionMax="47" xr10:uidLastSave="{00000000-0000-0000-0000-000000000000}"/>
  <bookViews>
    <workbookView xWindow="-120" yWindow="-120" windowWidth="29040" windowHeight="15720" xr2:uid="{626E40A3-C20C-4698-A6DB-38D465C744C8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</calcChain>
</file>

<file path=xl/sharedStrings.xml><?xml version="1.0" encoding="utf-8"?>
<sst xmlns="http://schemas.openxmlformats.org/spreadsheetml/2006/main" count="33" uniqueCount="26">
  <si>
    <t>Pinnasetöödede ja vundamentide aluste väljakaeve</t>
  </si>
  <si>
    <t>Märkus</t>
  </si>
  <si>
    <t>Rida</t>
  </si>
  <si>
    <t>Töö</t>
  </si>
  <si>
    <t>Ühik</t>
  </si>
  <si>
    <t>Maht</t>
  </si>
  <si>
    <t>Ühikhind</t>
  </si>
  <si>
    <t>Kokku</t>
  </si>
  <si>
    <t>Hoonealune väljakaeve vundamentide killustikalustele ca 140m2, H=1,4</t>
  </si>
  <si>
    <t>m3</t>
  </si>
  <si>
    <t>Arvestatud ca 1m vundamendi lindi perimeetrist kokku 140m2, ol.ol maapind abs. 50,9, vundamendi taldmik (51,1-1,4=) abs 49,7,  ja kaeve killustikaluse alla -0,2 =abs 49,5. Kaeve sõgavus 50,9-49,5=1,4m.</t>
  </si>
  <si>
    <t>Vundamendi killustikalus 20cm fr. 16-32 kt=0,95</t>
  </si>
  <si>
    <t>m2</t>
  </si>
  <si>
    <t>Linvundamentide välispiirist +0,5m välja jääv pindala</t>
  </si>
  <si>
    <t>Tagasitäide ol.ol liivaga hoone sees soojustuse alla abs +50,8</t>
  </si>
  <si>
    <t>Tagasitäide ol.ol liivaga hoone perimeetril maapinnani</t>
  </si>
  <si>
    <t xml:space="preserve">Utiliseeritav pinnas </t>
  </si>
  <si>
    <t>Abihoone veeühendus V11 PN10  25*2,2, maapinnast 1,8m, hoone tehnoruumi</t>
  </si>
  <si>
    <t>jm</t>
  </si>
  <si>
    <t>Abohoone survekanalisatsioon KS1 PN10 32mm, V11 sama kaevik</t>
  </si>
  <si>
    <t>Kanali voolurahustuskaev koos paigaldusega</t>
  </si>
  <si>
    <t>tk</t>
  </si>
  <si>
    <t>Kanalisatsiooni pumpla Eccua Juku 1500 koos paigaldusega</t>
  </si>
  <si>
    <t>Kanalisatsiooni pumpla alarmseade</t>
  </si>
  <si>
    <t>Hoonesisesed kanalisatsioonitrassid kuni pumplani</t>
  </si>
  <si>
    <t>hoonealuses killustiku kihis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</si>
</sst>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3F7FE-7727-45C6-938D-AFE375B1C661}">
  <dimension ref="A1:G15"/>
  <sheetViews>
    <sheetView tabSelected="1" workbookViewId="0">
      <selection activeCell="B3" sqref="B3"/>
    </sheetView>
  </sheetViews>
  <sheetFormatPr defaultRowHeight="15" x14ac:dyDescent="0.25"/>
  <cols>
    <col min="2" max="2" width="62.140625" customWidth="1"/>
    <col min="3" max="3" width="6.5703125" customWidth="1"/>
    <col min="7" max="7" width="76.7109375" customWidth="1"/>
  </cols>
  <sheetData>
    <row r="1" spans="1:7" x14ac:dyDescent="0.25">
      <c r="A1" s="1" t="s">
        <v>0</v>
      </c>
    </row>
    <row r="2" spans="1:7" s="1" customFormat="1" x14ac:dyDescent="0.25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1</v>
      </c>
    </row>
    <row r="3" spans="1:7" ht="45" x14ac:dyDescent="0.25">
      <c r="A3">
        <v>1</v>
      </c>
      <c r="B3" t="s">
        <v>8</v>
      </c>
      <c r="C3" t="s">
        <v>9</v>
      </c>
      <c r="D3" s="2">
        <f>140*(50.9-49.5)</f>
        <v>195.9999999999998</v>
      </c>
      <c r="G3" s="3" t="s">
        <v>10</v>
      </c>
    </row>
    <row r="4" spans="1:7" x14ac:dyDescent="0.25">
      <c r="A4">
        <v>2</v>
      </c>
      <c r="B4" t="s">
        <v>11</v>
      </c>
      <c r="C4" t="s">
        <v>12</v>
      </c>
      <c r="D4">
        <f>(94.8+(45*0.5))</f>
        <v>117.3</v>
      </c>
      <c r="G4" t="s">
        <v>13</v>
      </c>
    </row>
    <row r="5" spans="1:7" x14ac:dyDescent="0.25">
      <c r="A5">
        <v>3</v>
      </c>
      <c r="B5" t="s">
        <v>14</v>
      </c>
      <c r="C5" t="s">
        <v>9</v>
      </c>
      <c r="D5">
        <f>(33.5+18)*(50.8-49.7)</f>
        <v>56.649999999999707</v>
      </c>
    </row>
    <row r="6" spans="1:7" x14ac:dyDescent="0.25">
      <c r="A6">
        <v>4</v>
      </c>
      <c r="B6" t="s">
        <v>15</v>
      </c>
      <c r="C6" t="s">
        <v>9</v>
      </c>
      <c r="D6">
        <f>(140-85.8)*1.2</f>
        <v>65.040000000000006</v>
      </c>
    </row>
    <row r="7" spans="1:7" x14ac:dyDescent="0.25">
      <c r="A7">
        <v>5</v>
      </c>
      <c r="B7" t="s">
        <v>16</v>
      </c>
      <c r="C7" t="s">
        <v>9</v>
      </c>
      <c r="D7" s="2">
        <f>D3-D5-D6</f>
        <v>74.310000000000073</v>
      </c>
    </row>
    <row r="10" spans="1:7" x14ac:dyDescent="0.25">
      <c r="A10">
        <v>6</v>
      </c>
      <c r="B10" t="s">
        <v>17</v>
      </c>
      <c r="C10" t="s">
        <v>18</v>
      </c>
      <c r="D10">
        <v>41</v>
      </c>
    </row>
    <row r="11" spans="1:7" x14ac:dyDescent="0.25">
      <c r="A11">
        <v>7</v>
      </c>
      <c r="B11" t="s">
        <v>19</v>
      </c>
      <c r="C11" t="s">
        <v>18</v>
      </c>
      <c r="D11">
        <v>28.2</v>
      </c>
    </row>
    <row r="12" spans="1:7" x14ac:dyDescent="0.25">
      <c r="A12">
        <v>8</v>
      </c>
      <c r="B12" t="s">
        <v>20</v>
      </c>
      <c r="C12" t="s">
        <v>21</v>
      </c>
      <c r="D12">
        <v>1</v>
      </c>
    </row>
    <row r="13" spans="1:7" x14ac:dyDescent="0.25">
      <c r="A13">
        <v>9</v>
      </c>
      <c r="B13" t="s">
        <v>22</v>
      </c>
      <c r="C13" t="s">
        <v>21</v>
      </c>
      <c r="D13">
        <v>1</v>
      </c>
    </row>
    <row r="14" spans="1:7" x14ac:dyDescent="0.25">
      <c r="A14">
        <v>10</v>
      </c>
      <c r="B14" t="s">
        <v>23</v>
      </c>
      <c r="C14" t="s">
        <v>21</v>
      </c>
      <c r="D14">
        <v>1</v>
      </c>
    </row>
    <row r="15" spans="1:7" x14ac:dyDescent="0.25">
      <c r="A15">
        <v>11</v>
      </c>
      <c r="B15" t="s">
        <v>24</v>
      </c>
      <c r="C15" t="s">
        <v>18</v>
      </c>
      <c r="D15">
        <v>12</v>
      </c>
      <c r="G15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Kaur Tuvikene</dc:creator>
  <cp:lastModifiedBy>Abi Klienditeenindus</cp:lastModifiedBy>
  <dcterms:created xsi:type="dcterms:W3CDTF">2026-07-12T19:31:10Z</dcterms:created>
  <dcterms:modified xsi:type="dcterms:W3CDTF">2026-07-13T05:57:23Z</dcterms:modified>
</cp:coreProperties>
</file>