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I varia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<sst xmlns="http://schemas.openxmlformats.org/spreadsheetml/2006/main" count="81" uniqueCount="57">
  <si>
    <t>Pinna arvutus avaldis</t>
  </si>
  <si>
    <t>Hoovimaja</t>
  </si>
  <si>
    <t>Välisseinte eksplikatsioon, Õle 17</t>
  </si>
  <si>
    <t>Vaade edelast</t>
  </si>
  <si>
    <t xml:space="preserve">Sein 1 </t>
  </si>
  <si>
    <t>Pindala, m²</t>
  </si>
  <si>
    <t>Aknad 1</t>
  </si>
  <si>
    <t>0,8*1,2+1,6*1,2+1,8*1,2+0,8*1,6+1,6*1,6</t>
  </si>
  <si>
    <t>Sein 2</t>
  </si>
  <si>
    <t>9,75*7,54+3,99*(7,54+6,2)/2+1,3*(6,2+3,93)/2+2,33*0,46</t>
  </si>
  <si>
    <t>15,09*3,66-2,33*0,46</t>
  </si>
  <si>
    <t>Aknad 2</t>
  </si>
  <si>
    <t>2*1,6*1,5</t>
  </si>
  <si>
    <t>Peno 150 mm (pind 1)</t>
  </si>
  <si>
    <t>Peno 100 mm (pind 2)</t>
  </si>
  <si>
    <t>Aknapaled</t>
  </si>
  <si>
    <t>Aknapaled 1</t>
  </si>
  <si>
    <t>Aknapaled 2</t>
  </si>
  <si>
    <t>Otsapind 1</t>
  </si>
  <si>
    <t>3,93*0,15</t>
  </si>
  <si>
    <t>Otsapind 2</t>
  </si>
  <si>
    <t>3,66*0,1</t>
  </si>
  <si>
    <t>Sokkel</t>
  </si>
  <si>
    <t>Seina pind kokku</t>
  </si>
  <si>
    <t>Krohvitav pind</t>
  </si>
  <si>
    <t>15,19 jm *0,6</t>
  </si>
  <si>
    <t>12,4 jm *0,1</t>
  </si>
  <si>
    <t>Vaade loodest</t>
  </si>
  <si>
    <t>8,2*3,2</t>
  </si>
  <si>
    <t>2*1,6*1,6</t>
  </si>
  <si>
    <t>8,25*3,6+8,83*6,8</t>
  </si>
  <si>
    <t>2*1,6*1,5+0,6*1+0,6*0,6</t>
  </si>
  <si>
    <t>3,2*0,15</t>
  </si>
  <si>
    <t>3,6*0,1+6,8*0,1</t>
  </si>
  <si>
    <t>17,28jm *0,8</t>
  </si>
  <si>
    <t>Kõik kokku:</t>
  </si>
  <si>
    <t>1,2*1,2+1,6*1,2</t>
  </si>
  <si>
    <t>11,12*6,68-3,07*2,85</t>
  </si>
  <si>
    <t>Aknad, uksed 2</t>
  </si>
  <si>
    <t>1,2*1,2+2*1,2*1,8+1,2*1,75</t>
  </si>
  <si>
    <t>10,4 jm *0,15</t>
  </si>
  <si>
    <t>21,5 jm *0,1</t>
  </si>
  <si>
    <t>Akna- ja uksepaled 2</t>
  </si>
  <si>
    <t>6,68*0,1</t>
  </si>
  <si>
    <t>6,95 jm *0,45</t>
  </si>
  <si>
    <t>39,42 jm</t>
  </si>
  <si>
    <t>101,9 jm</t>
  </si>
  <si>
    <t>Vaade kagust</t>
  </si>
  <si>
    <t>12,8 jm *0,25</t>
  </si>
  <si>
    <t>12,4 jm *0,1+5,6jm*0,2</t>
  </si>
  <si>
    <t>26,8 jm *0,25</t>
  </si>
  <si>
    <t>(1,46+4,24)*2,93+1,65*2,93/2</t>
  </si>
  <si>
    <t>Peno 100 mm (pind 1)</t>
  </si>
  <si>
    <t>Peno 50 mm (pind 2)</t>
  </si>
  <si>
    <t xml:space="preserve">Peno 150 mm </t>
  </si>
  <si>
    <t xml:space="preserve">Peno 100 mm </t>
  </si>
  <si>
    <t>Peno 50 mm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</si>
</sst>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5">
    <font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0" fontId="0" fillId="0" borderId="4" xfId="0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2"/>
  <sheetViews>
    <sheetView tabSelected="1" workbookViewId="0" topLeftCell="A31">
      <selection activeCell="C62" sqref="C62"/>
    </sheetView>
  </sheetViews>
  <sheetFormatPr defaultColWidth="9.140625" defaultRowHeight="12.75"/>
  <cols>
    <col min="1" max="1" width="3.00390625" style="8" customWidth="1"/>
    <col min="2" max="2" width="21.00390625" style="0" customWidth="1"/>
    <col min="3" max="3" width="40.28125" style="0" customWidth="1"/>
    <col min="4" max="4" width="10.8515625" style="0" customWidth="1"/>
  </cols>
  <sheetData>
    <row r="1" ht="18">
      <c r="B1" s="2" t="s">
        <v>2</v>
      </c>
    </row>
    <row r="2" ht="5.25" customHeight="1"/>
    <row r="3" spans="2:4" ht="13.5" customHeight="1">
      <c r="B3" s="12"/>
      <c r="C3" s="12" t="s">
        <v>0</v>
      </c>
      <c r="D3" s="12" t="s">
        <v>5</v>
      </c>
    </row>
    <row r="4" spans="2:4" ht="13.5" customHeight="1">
      <c r="B4" s="4" t="s">
        <v>1</v>
      </c>
      <c r="C4" s="14"/>
      <c r="D4" s="9"/>
    </row>
    <row r="5" spans="2:4" ht="7.5" customHeight="1">
      <c r="B5" s="4"/>
      <c r="C5" s="5"/>
      <c r="D5" s="17"/>
    </row>
    <row r="6" spans="2:4" ht="13.5" customHeight="1">
      <c r="B6" s="4" t="s">
        <v>3</v>
      </c>
      <c r="C6" s="6"/>
      <c r="D6" s="17"/>
    </row>
    <row r="7" spans="2:4" ht="13.5" customHeight="1">
      <c r="B7" s="7" t="s">
        <v>4</v>
      </c>
      <c r="C7" s="16" t="s">
        <v>9</v>
      </c>
      <c r="D7" s="18">
        <f>9.75*7.54+3.99*(7.54+6.2)/2+1.3*(6.2+3.93)/2+2.33*0.46</f>
        <v>108.5826</v>
      </c>
    </row>
    <row r="8" spans="2:4" ht="13.5" customHeight="1">
      <c r="B8" s="7" t="s">
        <v>6</v>
      </c>
      <c r="C8" s="16" t="s">
        <v>7</v>
      </c>
      <c r="D8" s="18">
        <f>0.8*1.2+1.6*1.2+1.8*1.2+0.8*1.6+1.6*1.6</f>
        <v>8.88</v>
      </c>
    </row>
    <row r="9" spans="2:4" ht="13.5" customHeight="1">
      <c r="B9" s="7" t="s">
        <v>8</v>
      </c>
      <c r="C9" s="16" t="s">
        <v>10</v>
      </c>
      <c r="D9" s="18">
        <f>15.09*3.66-2.33*0.46</f>
        <v>54.157599999999995</v>
      </c>
    </row>
    <row r="10" spans="2:4" ht="13.5" customHeight="1">
      <c r="B10" s="7" t="s">
        <v>11</v>
      </c>
      <c r="C10" s="16" t="s">
        <v>12</v>
      </c>
      <c r="D10" s="18">
        <f>2*1.6*1.5</f>
        <v>4.800000000000001</v>
      </c>
    </row>
    <row r="11" spans="2:4" ht="13.5" customHeight="1">
      <c r="B11" s="7" t="s">
        <v>16</v>
      </c>
      <c r="C11" s="16" t="s">
        <v>50</v>
      </c>
      <c r="D11" s="18">
        <v>6.7</v>
      </c>
    </row>
    <row r="12" spans="2:4" ht="13.5" customHeight="1">
      <c r="B12" s="7" t="s">
        <v>17</v>
      </c>
      <c r="C12" s="16" t="s">
        <v>26</v>
      </c>
      <c r="D12" s="18">
        <f>12.4*0.1</f>
        <v>1.2400000000000002</v>
      </c>
    </row>
    <row r="13" spans="2:4" ht="13.5" customHeight="1">
      <c r="B13" s="7" t="s">
        <v>18</v>
      </c>
      <c r="C13" s="16" t="s">
        <v>19</v>
      </c>
      <c r="D13" s="18">
        <f>3.93*0.15</f>
        <v>0.5895</v>
      </c>
    </row>
    <row r="14" spans="2:6" ht="13.5" customHeight="1">
      <c r="B14" s="7" t="s">
        <v>20</v>
      </c>
      <c r="C14" s="16" t="s">
        <v>21</v>
      </c>
      <c r="D14" s="18">
        <f>3.66*0.1</f>
        <v>0.36600000000000005</v>
      </c>
      <c r="F14" s="13"/>
    </row>
    <row r="15" spans="2:6" ht="13.5" customHeight="1">
      <c r="B15" s="7" t="s">
        <v>22</v>
      </c>
      <c r="C15" s="16" t="s">
        <v>25</v>
      </c>
      <c r="D15" s="18">
        <f>15.19*0.6</f>
        <v>9.113999999999999</v>
      </c>
      <c r="F15" s="13"/>
    </row>
    <row r="16" spans="2:6" ht="6.75" customHeight="1">
      <c r="B16" s="7"/>
      <c r="C16" s="16"/>
      <c r="D16" s="18"/>
      <c r="F16" s="13"/>
    </row>
    <row r="17" spans="2:4" ht="13.5" customHeight="1">
      <c r="B17" s="7" t="s">
        <v>23</v>
      </c>
      <c r="C17" s="6"/>
      <c r="D17" s="18">
        <f>D7+D9</f>
        <v>162.7402</v>
      </c>
    </row>
    <row r="18" spans="2:4" ht="13.5" customHeight="1">
      <c r="B18" s="7" t="s">
        <v>24</v>
      </c>
      <c r="C18" s="16"/>
      <c r="D18" s="18">
        <f>D7+D9+D11+D12+D13+D14-D10-D8</f>
        <v>157.95569999999998</v>
      </c>
    </row>
    <row r="19" spans="2:4" ht="13.5" customHeight="1">
      <c r="B19" s="7" t="s">
        <v>13</v>
      </c>
      <c r="C19" s="16"/>
      <c r="D19" s="18">
        <f>D7-D8</f>
        <v>99.7026</v>
      </c>
    </row>
    <row r="20" spans="2:4" ht="13.5" customHeight="1">
      <c r="B20" s="7" t="s">
        <v>14</v>
      </c>
      <c r="C20" s="16"/>
      <c r="D20" s="18">
        <f>D9-D10</f>
        <v>49.35759999999999</v>
      </c>
    </row>
    <row r="21" spans="2:4" ht="6" customHeight="1">
      <c r="B21" s="4"/>
      <c r="C21" s="5"/>
      <c r="D21" s="17"/>
    </row>
    <row r="22" spans="2:4" ht="13.5" customHeight="1">
      <c r="B22" s="4" t="s">
        <v>27</v>
      </c>
      <c r="C22" s="6"/>
      <c r="D22" s="17"/>
    </row>
    <row r="23" spans="2:4" ht="13.5" customHeight="1">
      <c r="B23" s="7" t="s">
        <v>4</v>
      </c>
      <c r="C23" s="16" t="s">
        <v>28</v>
      </c>
      <c r="D23" s="18">
        <f>8.2*3.2</f>
        <v>26.24</v>
      </c>
    </row>
    <row r="24" spans="2:4" ht="13.5" customHeight="1">
      <c r="B24" s="7" t="s">
        <v>6</v>
      </c>
      <c r="C24" s="16" t="s">
        <v>29</v>
      </c>
      <c r="D24" s="18">
        <f>2*1.6*1.6</f>
        <v>5.120000000000001</v>
      </c>
    </row>
    <row r="25" spans="2:4" ht="13.5" customHeight="1">
      <c r="B25" s="7" t="s">
        <v>8</v>
      </c>
      <c r="C25" s="16" t="s">
        <v>30</v>
      </c>
      <c r="D25" s="18">
        <f>8.25*3.6+8.83*6.8</f>
        <v>89.744</v>
      </c>
    </row>
    <row r="26" spans="2:4" ht="13.5" customHeight="1">
      <c r="B26" s="7" t="s">
        <v>11</v>
      </c>
      <c r="C26" s="16" t="s">
        <v>31</v>
      </c>
      <c r="D26" s="18">
        <f>2*1.6*1.5+0.6*1+0.6*0.6</f>
        <v>5.760000000000001</v>
      </c>
    </row>
    <row r="27" spans="2:4" ht="13.5" customHeight="1">
      <c r="B27" s="7" t="s">
        <v>16</v>
      </c>
      <c r="C27" s="16" t="s">
        <v>48</v>
      </c>
      <c r="D27" s="18">
        <v>3.2</v>
      </c>
    </row>
    <row r="28" spans="2:4" ht="13.5" customHeight="1">
      <c r="B28" s="7" t="s">
        <v>17</v>
      </c>
      <c r="C28" s="16" t="s">
        <v>49</v>
      </c>
      <c r="D28" s="18">
        <v>2.36</v>
      </c>
    </row>
    <row r="29" spans="2:4" ht="13.5" customHeight="1">
      <c r="B29" s="7" t="s">
        <v>18</v>
      </c>
      <c r="C29" s="16" t="s">
        <v>32</v>
      </c>
      <c r="D29" s="18">
        <f>3.2*0.15</f>
        <v>0.48</v>
      </c>
    </row>
    <row r="30" spans="2:6" ht="13.5" customHeight="1">
      <c r="B30" s="7" t="s">
        <v>20</v>
      </c>
      <c r="C30" s="16" t="s">
        <v>33</v>
      </c>
      <c r="D30" s="18">
        <f>3.6*0.1+6.8*0.1</f>
        <v>1.04</v>
      </c>
      <c r="F30" s="13"/>
    </row>
    <row r="31" spans="2:6" ht="13.5" customHeight="1">
      <c r="B31" s="7" t="s">
        <v>22</v>
      </c>
      <c r="C31" s="16" t="s">
        <v>34</v>
      </c>
      <c r="D31" s="18">
        <f>17.28*0.8</f>
        <v>13.824000000000002</v>
      </c>
      <c r="F31" s="13"/>
    </row>
    <row r="32" spans="2:6" ht="6" customHeight="1">
      <c r="B32" s="7"/>
      <c r="C32" s="16"/>
      <c r="D32" s="18"/>
      <c r="F32" s="13"/>
    </row>
    <row r="33" spans="2:4" ht="13.5" customHeight="1">
      <c r="B33" s="7" t="s">
        <v>23</v>
      </c>
      <c r="C33" s="6"/>
      <c r="D33" s="18">
        <f>D23+D25</f>
        <v>115.984</v>
      </c>
    </row>
    <row r="34" spans="2:7" ht="13.5" customHeight="1">
      <c r="B34" s="7" t="s">
        <v>24</v>
      </c>
      <c r="C34" s="16"/>
      <c r="D34" s="18">
        <f>D23+D25+D27+D28+D29+D30-D26-D24</f>
        <v>112.184</v>
      </c>
      <c r="F34" s="10"/>
      <c r="G34" s="10"/>
    </row>
    <row r="35" spans="2:7" ht="13.5" customHeight="1">
      <c r="B35" s="7" t="s">
        <v>13</v>
      </c>
      <c r="C35" s="16"/>
      <c r="D35" s="18">
        <f>D23-D24</f>
        <v>21.119999999999997</v>
      </c>
      <c r="F35" s="10"/>
      <c r="G35" s="10"/>
    </row>
    <row r="36" spans="2:7" ht="13.5" customHeight="1">
      <c r="B36" s="7" t="s">
        <v>14</v>
      </c>
      <c r="C36" s="16"/>
      <c r="D36" s="18">
        <f>D25-D26</f>
        <v>83.984</v>
      </c>
      <c r="F36" s="10"/>
      <c r="G36" s="10"/>
    </row>
    <row r="37" spans="2:12" ht="7.5" customHeight="1">
      <c r="B37" s="4"/>
      <c r="C37" s="5"/>
      <c r="D37" s="17"/>
      <c r="F37" s="10"/>
      <c r="G37" s="10"/>
      <c r="K37" s="10"/>
      <c r="L37" s="10"/>
    </row>
    <row r="38" spans="2:12" ht="13.5" customHeight="1">
      <c r="B38" s="4" t="s">
        <v>47</v>
      </c>
      <c r="C38" s="6"/>
      <c r="D38" s="17"/>
      <c r="F38" s="10"/>
      <c r="G38" s="10"/>
      <c r="K38" s="10"/>
      <c r="L38" s="10"/>
    </row>
    <row r="39" spans="2:12" ht="13.5" customHeight="1">
      <c r="B39" s="7" t="s">
        <v>4</v>
      </c>
      <c r="C39" s="16" t="s">
        <v>51</v>
      </c>
      <c r="D39" s="18">
        <f>(1.46+4.24)*2.93+1.65*2.93/2</f>
        <v>19.11825</v>
      </c>
      <c r="F39" s="25"/>
      <c r="G39" s="10"/>
      <c r="K39" s="26"/>
      <c r="L39" s="10"/>
    </row>
    <row r="40" spans="2:12" ht="13.5" customHeight="1">
      <c r="B40" s="7" t="s">
        <v>6</v>
      </c>
      <c r="C40" s="16" t="s">
        <v>36</v>
      </c>
      <c r="D40" s="18">
        <f>1.2*1.2+1.6*1.2</f>
        <v>3.36</v>
      </c>
      <c r="F40" s="10"/>
      <c r="G40" s="10"/>
      <c r="K40" s="10"/>
      <c r="L40" s="10"/>
    </row>
    <row r="41" spans="2:12" ht="13.5" customHeight="1">
      <c r="B41" s="7" t="s">
        <v>8</v>
      </c>
      <c r="C41" s="16" t="s">
        <v>37</v>
      </c>
      <c r="D41" s="18">
        <f>11.12*6.68-3.07*2.85</f>
        <v>65.5321</v>
      </c>
      <c r="F41" s="10"/>
      <c r="G41" s="10"/>
      <c r="K41" s="10"/>
      <c r="L41" s="10"/>
    </row>
    <row r="42" spans="2:7" ht="13.5" customHeight="1">
      <c r="B42" s="7" t="s">
        <v>38</v>
      </c>
      <c r="C42" s="16" t="s">
        <v>39</v>
      </c>
      <c r="D42" s="18">
        <f>1.2*1.2+2*1.2*1.8+1.2*1.75</f>
        <v>7.859999999999999</v>
      </c>
      <c r="F42" s="10"/>
      <c r="G42" s="10"/>
    </row>
    <row r="43" spans="2:7" ht="13.5" customHeight="1">
      <c r="B43" s="7" t="s">
        <v>16</v>
      </c>
      <c r="C43" s="16" t="s">
        <v>40</v>
      </c>
      <c r="D43" s="18">
        <f>10.4*0.15</f>
        <v>1.56</v>
      </c>
      <c r="F43" s="10"/>
      <c r="G43" s="10"/>
    </row>
    <row r="44" spans="2:4" ht="13.5" customHeight="1">
      <c r="B44" s="7" t="s">
        <v>42</v>
      </c>
      <c r="C44" s="16" t="s">
        <v>41</v>
      </c>
      <c r="D44" s="18">
        <f>21.5*0.1</f>
        <v>2.15</v>
      </c>
    </row>
    <row r="45" spans="2:6" ht="13.5" customHeight="1">
      <c r="B45" s="7" t="s">
        <v>20</v>
      </c>
      <c r="C45" s="16" t="s">
        <v>43</v>
      </c>
      <c r="D45" s="18">
        <f>3.6*0.1+6.8*0.1</f>
        <v>1.04</v>
      </c>
      <c r="F45" s="13"/>
    </row>
    <row r="46" spans="2:6" ht="13.5" customHeight="1">
      <c r="B46" s="7" t="s">
        <v>22</v>
      </c>
      <c r="C46" s="16" t="s">
        <v>44</v>
      </c>
      <c r="D46" s="18">
        <f>6.95*0.45</f>
        <v>3.1275</v>
      </c>
      <c r="F46" s="13"/>
    </row>
    <row r="47" spans="2:6" ht="6.75" customHeight="1">
      <c r="B47" s="7"/>
      <c r="C47" s="16"/>
      <c r="D47" s="18"/>
      <c r="F47" s="13"/>
    </row>
    <row r="48" spans="2:4" ht="13.5" customHeight="1">
      <c r="B48" s="7" t="s">
        <v>23</v>
      </c>
      <c r="C48" s="6"/>
      <c r="D48" s="18">
        <f>D39+D41</f>
        <v>84.65035</v>
      </c>
    </row>
    <row r="49" spans="2:4" ht="13.5" customHeight="1">
      <c r="B49" s="7" t="s">
        <v>24</v>
      </c>
      <c r="C49" s="16"/>
      <c r="D49" s="18">
        <f>D39+D41+D43+D44+D45-D42-D40</f>
        <v>78.18035000000002</v>
      </c>
    </row>
    <row r="50" spans="2:4" ht="13.5" customHeight="1">
      <c r="B50" s="7" t="s">
        <v>52</v>
      </c>
      <c r="C50" s="16"/>
      <c r="D50" s="18">
        <f>D39-D40</f>
        <v>15.75825</v>
      </c>
    </row>
    <row r="51" spans="2:4" ht="13.5" customHeight="1">
      <c r="B51" s="7" t="s">
        <v>53</v>
      </c>
      <c r="C51" s="16"/>
      <c r="D51" s="18">
        <f>D41-D42</f>
        <v>57.6721</v>
      </c>
    </row>
    <row r="52" spans="2:4" ht="6" customHeight="1">
      <c r="B52" s="7"/>
      <c r="C52" s="6"/>
      <c r="D52" s="3"/>
    </row>
    <row r="53" spans="2:4" ht="12.75">
      <c r="B53" s="19" t="s">
        <v>35</v>
      </c>
      <c r="C53" s="6"/>
      <c r="D53" s="3"/>
    </row>
    <row r="54" spans="2:4" ht="12.75">
      <c r="B54" s="19" t="s">
        <v>23</v>
      </c>
      <c r="C54" s="6"/>
      <c r="D54" s="22">
        <f>D17+D33+D48</f>
        <v>363.37455</v>
      </c>
    </row>
    <row r="55" spans="2:4" ht="12.75">
      <c r="B55" s="19" t="s">
        <v>24</v>
      </c>
      <c r="C55" s="6"/>
      <c r="D55" s="22">
        <f>D18+D34+D49</f>
        <v>348.32005</v>
      </c>
    </row>
    <row r="56" spans="2:4" ht="12.75">
      <c r="B56" s="19" t="s">
        <v>54</v>
      </c>
      <c r="C56" s="6"/>
      <c r="D56" s="22">
        <f>D19+D35</f>
        <v>120.8226</v>
      </c>
    </row>
    <row r="57" spans="1:4" ht="12.75">
      <c r="A57" s="17"/>
      <c r="B57" s="19" t="s">
        <v>55</v>
      </c>
      <c r="C57" s="6"/>
      <c r="D57" s="22">
        <f>D20+D50+D36</f>
        <v>149.09985</v>
      </c>
    </row>
    <row r="58" spans="2:4" ht="12.75">
      <c r="B58" s="19" t="s">
        <v>56</v>
      </c>
      <c r="C58" s="6"/>
      <c r="D58" s="22">
        <f>D51</f>
        <v>57.6721</v>
      </c>
    </row>
    <row r="59" spans="2:4" ht="12.75">
      <c r="B59" s="20" t="s">
        <v>22</v>
      </c>
      <c r="C59" s="6"/>
      <c r="D59" s="23" t="s">
        <v>45</v>
      </c>
    </row>
    <row r="60" spans="2:4" ht="12.75">
      <c r="B60" s="21" t="s">
        <v>15</v>
      </c>
      <c r="C60" s="15"/>
      <c r="D60" s="24" t="s">
        <v>46</v>
      </c>
    </row>
    <row r="61" spans="3:4" ht="12.75">
      <c r="C61" s="11"/>
      <c r="D61" s="1"/>
    </row>
    <row r="62" spans="3:4" ht="12.75">
      <c r="C62" s="11"/>
      <c r="D62" s="1"/>
    </row>
    <row r="63" spans="3:4" ht="12.75">
      <c r="C63" s="11"/>
      <c r="D63" s="1"/>
    </row>
    <row r="64" spans="3:4" ht="12.75">
      <c r="C64" s="11"/>
      <c r="D64" s="1"/>
    </row>
    <row r="65" spans="3:4" ht="12.75">
      <c r="C65" s="11"/>
      <c r="D65" s="1"/>
    </row>
    <row r="66" spans="3:4" ht="12.75">
      <c r="C66" s="11"/>
      <c r="D66" s="1"/>
    </row>
    <row r="67" spans="3:4" ht="12.75">
      <c r="C67" s="11"/>
      <c r="D67" s="1"/>
    </row>
    <row r="68" spans="3:4" ht="12.75">
      <c r="C68" s="11"/>
      <c r="D68" s="1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spans="3:4" ht="12.75">
      <c r="C76" s="11"/>
      <c r="D76" s="1"/>
    </row>
    <row r="77" spans="3:4" ht="12.75">
      <c r="C77" s="11"/>
      <c r="D77" s="1"/>
    </row>
    <row r="78" spans="3:4" ht="12.75">
      <c r="C78" s="11"/>
      <c r="D78" s="1"/>
    </row>
    <row r="79" spans="3:4" ht="12.75">
      <c r="C79" s="11"/>
      <c r="D79" s="1"/>
    </row>
    <row r="80" spans="3:4" ht="12.75">
      <c r="C80" s="11"/>
      <c r="D80" s="1"/>
    </row>
    <row r="81" spans="3:4" ht="12.75">
      <c r="C81" s="11"/>
      <c r="D81" s="1"/>
    </row>
    <row r="82" spans="3:4" ht="12.75">
      <c r="C82" s="11"/>
      <c r="D82" s="1"/>
    </row>
    <row r="83" spans="3:4" ht="12.75">
      <c r="C83" s="11"/>
      <c r="D83" s="1"/>
    </row>
    <row r="84" spans="3:4" ht="12.75">
      <c r="C84" s="11"/>
      <c r="D84" s="1"/>
    </row>
    <row r="85" spans="3:4" ht="12.75">
      <c r="C85" s="11"/>
      <c r="D85" s="1"/>
    </row>
    <row r="86" spans="3:4" ht="12.75">
      <c r="C86" s="11"/>
      <c r="D86" s="1"/>
    </row>
    <row r="87" spans="3:4" ht="12.75">
      <c r="C87" s="11"/>
      <c r="D87" s="1"/>
    </row>
    <row r="88" spans="3:4" ht="12.75">
      <c r="C88" s="11"/>
      <c r="D88" s="1"/>
    </row>
    <row r="89" spans="3:4" ht="12.75">
      <c r="C89" s="11"/>
      <c r="D89" s="1"/>
    </row>
    <row r="90" spans="3:4" ht="12.75">
      <c r="C90" s="11"/>
      <c r="D90" s="1"/>
    </row>
    <row r="91" spans="3:4" ht="12.75">
      <c r="C91" s="11"/>
      <c r="D91" s="1"/>
    </row>
    <row r="92" spans="3:4" ht="12.75">
      <c r="C92" s="11"/>
      <c r="D92" s="1"/>
    </row>
    <row r="93" spans="3:4" ht="12.75">
      <c r="C93" s="11"/>
      <c r="D93" s="1"/>
    </row>
    <row r="94" spans="3:4" ht="12.75">
      <c r="C94" s="11"/>
      <c r="D94" s="1"/>
    </row>
    <row r="95" spans="3:4" ht="12.75">
      <c r="C95" s="11"/>
      <c r="D95" s="1"/>
    </row>
    <row r="96" spans="3:4" ht="12.75">
      <c r="C96" s="11"/>
      <c r="D96" s="1"/>
    </row>
    <row r="97" spans="3:4" ht="12.75">
      <c r="C97" s="11"/>
      <c r="D97" s="1"/>
    </row>
    <row r="98" spans="3:4" ht="12.75">
      <c r="C98" s="11"/>
      <c r="D98" s="1"/>
    </row>
    <row r="99" spans="3:4" ht="12.75">
      <c r="C99" s="11"/>
      <c r="D99" s="1"/>
    </row>
    <row r="100" spans="3:4" ht="12.75">
      <c r="C100" s="11"/>
      <c r="D100" s="1"/>
    </row>
    <row r="101" spans="3:4" ht="12.75">
      <c r="C101" s="11"/>
      <c r="D101" s="1"/>
    </row>
    <row r="102" spans="3:4" ht="12.75">
      <c r="C102" s="11"/>
      <c r="D102" s="1"/>
    </row>
    <row r="103" spans="3:4" ht="12.75">
      <c r="C103" s="11"/>
      <c r="D103" s="1"/>
    </row>
    <row r="104" spans="3:4" ht="12.75">
      <c r="C104" s="11"/>
      <c r="D104" s="1"/>
    </row>
    <row r="105" spans="3:4" ht="12.75">
      <c r="C105" s="11"/>
      <c r="D105" s="1"/>
    </row>
    <row r="106" spans="3:4" ht="12.75">
      <c r="C106" s="11"/>
      <c r="D106" s="1"/>
    </row>
    <row r="107" spans="3:4" ht="12.75">
      <c r="C107" s="11"/>
      <c r="D107" s="1"/>
    </row>
    <row r="108" spans="3:4" ht="12.75">
      <c r="C108" s="11"/>
      <c r="D108" s="1"/>
    </row>
    <row r="109" spans="3:4" ht="12.75">
      <c r="C109" s="11"/>
      <c r="D109" s="1"/>
    </row>
    <row r="110" spans="3:4" ht="12.75">
      <c r="C110" s="11"/>
      <c r="D110" s="1"/>
    </row>
    <row r="111" spans="3:4" ht="12.75">
      <c r="C111" s="11"/>
      <c r="D111" s="1"/>
    </row>
    <row r="112" spans="3:4" ht="12.75">
      <c r="C112" s="11"/>
      <c r="D112" s="1"/>
    </row>
    <row r="113" spans="3:4" ht="12.75">
      <c r="C113" s="11"/>
      <c r="D113" s="1"/>
    </row>
    <row r="114" spans="3:4" ht="12.75">
      <c r="C114" s="11"/>
      <c r="D114" s="1"/>
    </row>
    <row r="115" spans="3:4" ht="12.75">
      <c r="C115" s="11"/>
      <c r="D115" s="1"/>
    </row>
    <row r="116" spans="3:4" ht="12.75">
      <c r="C116" s="11"/>
      <c r="D116" s="1"/>
    </row>
    <row r="117" spans="3:4" ht="12.75">
      <c r="C117" s="11"/>
      <c r="D117" s="1"/>
    </row>
    <row r="118" spans="3:4" ht="12.75">
      <c r="C118" s="11"/>
      <c r="D118" s="1"/>
    </row>
    <row r="119" spans="3:4" ht="12.75">
      <c r="C119" s="11"/>
      <c r="D119" s="1"/>
    </row>
    <row r="120" spans="3:4" ht="12.75">
      <c r="C120" s="11"/>
      <c r="D120" s="1"/>
    </row>
    <row r="121" spans="3:4" ht="12.75">
      <c r="C121" s="11"/>
      <c r="D121" s="1"/>
    </row>
    <row r="122" spans="3:4" ht="12.75">
      <c r="C122" s="11"/>
      <c r="D122" s="1"/>
    </row>
    <row r="123" spans="3:4" ht="12.75">
      <c r="C123" s="11"/>
      <c r="D123" s="1"/>
    </row>
    <row r="124" spans="3:4" ht="12.75">
      <c r="C124" s="11"/>
      <c r="D124" s="1"/>
    </row>
    <row r="125" spans="3:4" ht="12.75">
      <c r="C125" s="11"/>
      <c r="D125" s="1"/>
    </row>
    <row r="126" spans="3:4" ht="12.75">
      <c r="C126" s="11"/>
      <c r="D126" s="1"/>
    </row>
    <row r="127" spans="3:4" ht="12.75">
      <c r="C127" s="11"/>
      <c r="D127" s="1"/>
    </row>
    <row r="128" spans="3:4" ht="12.75">
      <c r="C128" s="11"/>
      <c r="D128" s="1"/>
    </row>
    <row r="129" spans="3:4" ht="12.75">
      <c r="C129" s="11"/>
      <c r="D129" s="1"/>
    </row>
    <row r="130" spans="3:4" ht="12.75">
      <c r="C130" s="11"/>
      <c r="D130" s="1"/>
    </row>
    <row r="131" spans="3:4" ht="12.75">
      <c r="C131" s="11"/>
      <c r="D131" s="1"/>
    </row>
    <row r="132" spans="3:4" ht="12.75">
      <c r="C132" s="11"/>
      <c r="D132" s="1"/>
    </row>
    <row r="133" spans="3:4" ht="12.75">
      <c r="C133" s="11"/>
      <c r="D133" s="1"/>
    </row>
    <row r="134" spans="3:4" ht="12.75">
      <c r="C134" s="11"/>
      <c r="D134" s="1"/>
    </row>
    <row r="135" spans="3:4" ht="12.75">
      <c r="C135" s="11"/>
      <c r="D135" s="1"/>
    </row>
    <row r="136" spans="3:4" ht="12.75">
      <c r="C136" s="11"/>
      <c r="D136" s="1"/>
    </row>
    <row r="137" spans="3:4" ht="12.75">
      <c r="C137" s="11"/>
      <c r="D137" s="1"/>
    </row>
    <row r="138" spans="3:4" ht="12.75">
      <c r="C138" s="11"/>
      <c r="D138" s="1"/>
    </row>
    <row r="139" spans="3:4" ht="12.75">
      <c r="C139" s="11"/>
      <c r="D139" s="1"/>
    </row>
    <row r="140" spans="3:4" ht="12.75">
      <c r="C140" s="11"/>
      <c r="D140" s="1"/>
    </row>
    <row r="141" spans="3:4" ht="12.75">
      <c r="C141" s="11"/>
      <c r="D141" s="1"/>
    </row>
    <row r="142" spans="3:4" ht="12.75">
      <c r="C142" s="11"/>
      <c r="D142" s="1"/>
    </row>
    <row r="143" spans="3:4" ht="12.75">
      <c r="C143" s="11"/>
      <c r="D143" s="1"/>
    </row>
    <row r="144" spans="3:4" ht="12.75">
      <c r="C144" s="11"/>
      <c r="D144" s="1"/>
    </row>
    <row r="145" spans="3:4" ht="12.75">
      <c r="C145" s="11"/>
      <c r="D145" s="1"/>
    </row>
    <row r="146" spans="3:4" ht="12.75">
      <c r="C146" s="11"/>
      <c r="D146" s="1"/>
    </row>
    <row r="147" spans="3:4" ht="12.75">
      <c r="C147" s="11"/>
      <c r="D147" s="1"/>
    </row>
    <row r="148" spans="3:4" ht="12.75">
      <c r="C148" s="11"/>
      <c r="D148" s="1"/>
    </row>
    <row r="149" spans="3:4" ht="12.75">
      <c r="C149" s="11"/>
      <c r="D149" s="1"/>
    </row>
    <row r="150" spans="3:4" ht="12.75">
      <c r="C150" s="11"/>
      <c r="D150" s="1"/>
    </row>
    <row r="151" spans="3:4" ht="12.75">
      <c r="C151" s="11"/>
      <c r="D151" s="1"/>
    </row>
    <row r="152" spans="3:4" ht="12.75">
      <c r="C152" s="11"/>
      <c r="D152" s="1"/>
    </row>
    <row r="153" spans="3:4" ht="12.75">
      <c r="C153" s="11"/>
      <c r="D153" s="1"/>
    </row>
    <row r="154" spans="3:4" ht="12.75">
      <c r="C154" s="11"/>
      <c r="D154" s="1"/>
    </row>
    <row r="155" spans="3:4" ht="12.75">
      <c r="C155" s="11"/>
      <c r="D155" s="1"/>
    </row>
    <row r="156" spans="3:4" ht="12.75">
      <c r="C156" s="11"/>
      <c r="D156" s="1"/>
    </row>
    <row r="157" spans="3:4" ht="12.75">
      <c r="C157" s="11"/>
      <c r="D157" s="1"/>
    </row>
    <row r="158" spans="3:4" ht="12.75">
      <c r="C158" s="11"/>
      <c r="D158" s="1"/>
    </row>
    <row r="159" spans="3:4" ht="12.75">
      <c r="C159" s="11"/>
      <c r="D159" s="1"/>
    </row>
    <row r="160" spans="3:4" ht="12.75">
      <c r="C160" s="11"/>
      <c r="D160" s="1"/>
    </row>
    <row r="161" spans="3:4" ht="12.75">
      <c r="C161" s="11"/>
      <c r="D161" s="1"/>
    </row>
    <row r="162" spans="3:4" ht="12.75">
      <c r="C162" s="11"/>
      <c r="D162" s="1"/>
    </row>
    <row r="163" spans="3:4" ht="12.75">
      <c r="C163" s="11"/>
      <c r="D163" s="1"/>
    </row>
    <row r="164" spans="3:4" ht="12.75">
      <c r="C164" s="11"/>
      <c r="D164" s="1"/>
    </row>
    <row r="165" spans="3:4" ht="12.75">
      <c r="C165" s="11"/>
      <c r="D165" s="1"/>
    </row>
    <row r="166" spans="3:4" ht="12.75">
      <c r="C166" s="11"/>
      <c r="D166" s="1"/>
    </row>
    <row r="167" spans="3:4" ht="12.75">
      <c r="C167" s="11"/>
      <c r="D167" s="1"/>
    </row>
    <row r="168" spans="3:4" ht="12.75">
      <c r="C168" s="11"/>
      <c r="D168" s="1"/>
    </row>
    <row r="169" spans="3:4" ht="12.75">
      <c r="C169" s="11"/>
      <c r="D169" s="1"/>
    </row>
    <row r="170" spans="3:4" ht="12.75">
      <c r="C170" s="11"/>
      <c r="D170" s="1"/>
    </row>
    <row r="171" spans="3:4" ht="12.75">
      <c r="C171" s="11"/>
      <c r="D171" s="1"/>
    </row>
    <row r="172" spans="3:4" ht="12.75">
      <c r="C172" s="11"/>
      <c r="D172" s="1"/>
    </row>
    <row r="173" spans="3:4" ht="12.75">
      <c r="C173" s="11"/>
      <c r="D173" s="1"/>
    </row>
    <row r="174" spans="3:4" ht="12.75">
      <c r="C174" s="11"/>
      <c r="D174" s="1"/>
    </row>
    <row r="175" spans="3:4" ht="12.75">
      <c r="C175" s="11"/>
      <c r="D175" s="1"/>
    </row>
    <row r="176" spans="3:4" ht="12.75">
      <c r="C176" s="11"/>
      <c r="D176" s="1"/>
    </row>
    <row r="177" spans="3:4" ht="12.75">
      <c r="C177" s="11"/>
      <c r="D177" s="1"/>
    </row>
    <row r="178" spans="3:4" ht="12.75">
      <c r="C178" s="11"/>
      <c r="D178" s="1"/>
    </row>
    <row r="179" spans="3:4" ht="12.75">
      <c r="C179" s="11"/>
      <c r="D179" s="1"/>
    </row>
    <row r="180" spans="3:4" ht="12.75">
      <c r="C180" s="11"/>
      <c r="D180" s="1"/>
    </row>
    <row r="181" spans="3:4" ht="12.75">
      <c r="C181" s="11"/>
      <c r="D181" s="1"/>
    </row>
    <row r="182" spans="3:4" ht="12.75">
      <c r="C182" s="11"/>
      <c r="D182" s="1"/>
    </row>
    <row r="183" spans="3:4" ht="12.75">
      <c r="C183" s="11"/>
      <c r="D183" s="1"/>
    </row>
    <row r="184" spans="3:4" ht="12.75">
      <c r="C184" s="11"/>
      <c r="D184" s="1"/>
    </row>
    <row r="185" spans="3:4" ht="12.75">
      <c r="C185" s="11"/>
      <c r="D185" s="1"/>
    </row>
    <row r="186" spans="3:4" ht="12.75">
      <c r="C186" s="11"/>
      <c r="D186" s="1"/>
    </row>
    <row r="187" spans="3:4" ht="12.75">
      <c r="C187" s="11"/>
      <c r="D187" s="1"/>
    </row>
    <row r="188" spans="3:4" ht="12.75">
      <c r="C188" s="11"/>
      <c r="D188" s="1"/>
    </row>
    <row r="189" spans="3:4" ht="12.75">
      <c r="C189" s="11"/>
      <c r="D189" s="1"/>
    </row>
    <row r="190" spans="3:4" ht="12.75">
      <c r="C190" s="11"/>
      <c r="D190" s="1"/>
    </row>
    <row r="191" spans="3:4" ht="12.75">
      <c r="C191" s="11"/>
      <c r="D191" s="1"/>
    </row>
    <row r="192" spans="3:4" ht="12.75">
      <c r="C192" s="11"/>
      <c r="D192" s="1"/>
    </row>
    <row r="193" spans="3:4" ht="12.75">
      <c r="C193" s="11"/>
      <c r="D193" s="1"/>
    </row>
    <row r="194" spans="3:4" ht="12.75">
      <c r="C194" s="11"/>
      <c r="D194" s="1"/>
    </row>
    <row r="195" spans="3:4" ht="12.75">
      <c r="C195" s="11"/>
      <c r="D195" s="1"/>
    </row>
    <row r="196" spans="3:4" ht="12.75">
      <c r="C196" s="11"/>
      <c r="D196" s="1"/>
    </row>
    <row r="197" spans="3:4" ht="12.75">
      <c r="C197" s="11"/>
      <c r="D197" s="1"/>
    </row>
    <row r="198" spans="3:4" ht="12.75">
      <c r="C198" s="11"/>
      <c r="D198" s="1"/>
    </row>
    <row r="199" spans="3:4" ht="12.75">
      <c r="C199" s="11"/>
      <c r="D199" s="1"/>
    </row>
    <row r="200" spans="3:4" ht="12.75">
      <c r="C200" s="11"/>
      <c r="D200" s="1"/>
    </row>
    <row r="201" spans="3:4" ht="12.75">
      <c r="C201" s="11"/>
      <c r="D201" s="1"/>
    </row>
    <row r="202" spans="3:4" ht="12.75">
      <c r="C202" s="11"/>
      <c r="D202" s="1"/>
    </row>
    <row r="203" spans="3:4" ht="12.75">
      <c r="C203" s="11"/>
      <c r="D203" s="1"/>
    </row>
    <row r="204" spans="3:4" ht="12.75">
      <c r="C204" s="11"/>
      <c r="D204" s="1"/>
    </row>
    <row r="205" spans="3:4" ht="12.75">
      <c r="C205" s="11"/>
      <c r="D205" s="1"/>
    </row>
    <row r="206" spans="3:4" ht="12.75">
      <c r="C206" s="11"/>
      <c r="D206" s="1"/>
    </row>
    <row r="207" spans="3:4" ht="12.75">
      <c r="C207" s="11"/>
      <c r="D207" s="1"/>
    </row>
    <row r="208" spans="3:4" ht="12.75">
      <c r="C208" s="11"/>
      <c r="D208" s="1"/>
    </row>
    <row r="209" spans="3:4" ht="12.75">
      <c r="C209" s="11"/>
      <c r="D209" s="1"/>
    </row>
    <row r="210" spans="3:4" ht="12.75">
      <c r="C210" s="11"/>
      <c r="D210" s="1"/>
    </row>
    <row r="211" spans="3:4" ht="12.75">
      <c r="C211" s="11"/>
      <c r="D211" s="1"/>
    </row>
    <row r="212" spans="3:4" ht="12.75">
      <c r="C212" s="11"/>
      <c r="D212" s="1"/>
    </row>
    <row r="213" spans="3:4" ht="12.75">
      <c r="C213" s="11"/>
      <c r="D213" s="1"/>
    </row>
    <row r="214" spans="3:4" ht="12.75">
      <c r="C214" s="11"/>
      <c r="D214" s="1"/>
    </row>
    <row r="215" spans="3:4" ht="12.75">
      <c r="C215" s="11"/>
      <c r="D215" s="1"/>
    </row>
    <row r="216" spans="3:4" ht="12.75">
      <c r="C216" s="11"/>
      <c r="D216" s="1"/>
    </row>
    <row r="217" spans="3:4" ht="12.75">
      <c r="C217" s="11"/>
      <c r="D217" s="1"/>
    </row>
    <row r="218" spans="3:4" ht="12.75">
      <c r="C218" s="11"/>
      <c r="D218" s="1"/>
    </row>
    <row r="219" spans="3:4" ht="12.75">
      <c r="C219" s="11"/>
      <c r="D219" s="1"/>
    </row>
    <row r="220" spans="3:4" ht="12.75">
      <c r="C220" s="11"/>
      <c r="D220" s="1"/>
    </row>
    <row r="221" spans="3:4" ht="12.75">
      <c r="C221" s="11"/>
      <c r="D221" s="1"/>
    </row>
    <row r="222" spans="3:4" ht="12.75">
      <c r="C222" s="11"/>
      <c r="D222" s="1"/>
    </row>
    <row r="223" spans="3:4" ht="12.75">
      <c r="C223" s="11"/>
      <c r="D223" s="1"/>
    </row>
    <row r="224" spans="3:4" ht="12.75">
      <c r="C224" s="11"/>
      <c r="D224" s="1"/>
    </row>
    <row r="225" spans="3:4" ht="12.75">
      <c r="C225" s="11"/>
      <c r="D225" s="1"/>
    </row>
    <row r="226" spans="3:4" ht="12.75">
      <c r="C226" s="11"/>
      <c r="D226" s="1"/>
    </row>
    <row r="227" spans="3:4" ht="12.75">
      <c r="C227" s="11"/>
      <c r="D227" s="1"/>
    </row>
    <row r="228" spans="3:4" ht="12.75">
      <c r="C228" s="11"/>
      <c r="D228" s="1"/>
    </row>
    <row r="229" spans="3:4" ht="12.75">
      <c r="C229" s="11"/>
      <c r="D229" s="1"/>
    </row>
    <row r="230" spans="3:4" ht="12.75">
      <c r="C230" s="11"/>
      <c r="D230" s="1"/>
    </row>
    <row r="231" spans="3:4" ht="12.75">
      <c r="C231" s="11"/>
      <c r="D231" s="1"/>
    </row>
    <row r="232" spans="3:4" ht="12.75">
      <c r="C232" s="11"/>
      <c r="D232" s="1"/>
    </row>
    <row r="233" spans="3:4" ht="12.75">
      <c r="C233" s="11"/>
      <c r="D233" s="1"/>
    </row>
    <row r="234" spans="3:4" ht="12.75">
      <c r="C234" s="11"/>
      <c r="D234" s="1"/>
    </row>
    <row r="235" spans="3:4" ht="12.75">
      <c r="C235" s="11"/>
      <c r="D235" s="1"/>
    </row>
    <row r="236" spans="3:4" ht="12.75">
      <c r="C236" s="11"/>
      <c r="D236" s="1"/>
    </row>
    <row r="237" spans="3:4" ht="12.75">
      <c r="C237" s="11"/>
      <c r="D237" s="1"/>
    </row>
    <row r="238" spans="3:4" ht="12.75">
      <c r="C238" s="11"/>
      <c r="D238" s="1"/>
    </row>
    <row r="239" spans="3:4" ht="12.75">
      <c r="C239" s="11"/>
      <c r="D239" s="1"/>
    </row>
    <row r="240" spans="3:4" ht="12.75">
      <c r="C240" s="11"/>
      <c r="D240" s="1"/>
    </row>
    <row r="241" spans="3:4" ht="12.75">
      <c r="C241" s="11"/>
      <c r="D241" s="1"/>
    </row>
    <row r="242" spans="3:4" ht="12.75">
      <c r="C242" s="11"/>
      <c r="D242" s="1"/>
    </row>
    <row r="243" spans="3:4" ht="12.75">
      <c r="C243" s="11"/>
      <c r="D243" s="1"/>
    </row>
    <row r="244" spans="3:4" ht="12.75">
      <c r="C244" s="11"/>
      <c r="D244" s="1"/>
    </row>
    <row r="245" spans="3:4" ht="12.75">
      <c r="C245" s="11"/>
      <c r="D245" s="1"/>
    </row>
    <row r="246" spans="3:4" ht="12.75">
      <c r="C246" s="11"/>
      <c r="D246" s="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  <row r="336" ht="12.75">
      <c r="C336" s="11"/>
    </row>
    <row r="337" ht="12.75">
      <c r="C337" s="11"/>
    </row>
    <row r="338" ht="12.75">
      <c r="C338" s="11"/>
    </row>
    <row r="339" ht="12.75">
      <c r="C339" s="11"/>
    </row>
    <row r="340" ht="12.75">
      <c r="C340" s="11"/>
    </row>
    <row r="341" ht="12.75">
      <c r="C341" s="11"/>
    </row>
    <row r="342" ht="12.75">
      <c r="C342" s="11"/>
    </row>
    <row r="343" ht="12.75">
      <c r="C343" s="11"/>
    </row>
    <row r="344" ht="12.75">
      <c r="C344" s="11"/>
    </row>
    <row r="345" ht="12.75">
      <c r="C345" s="11"/>
    </row>
    <row r="346" ht="12.75">
      <c r="C346" s="11"/>
    </row>
    <row r="347" ht="12.75">
      <c r="C347" s="11"/>
    </row>
    <row r="348" ht="12.75">
      <c r="C348" s="11"/>
    </row>
    <row r="349" ht="12.75">
      <c r="C349" s="11"/>
    </row>
    <row r="350" ht="12.75">
      <c r="C350" s="11"/>
    </row>
    <row r="351" ht="12.75">
      <c r="C351" s="11"/>
    </row>
    <row r="352" ht="12.75">
      <c r="C352" s="11"/>
    </row>
    <row r="353" ht="12.75">
      <c r="C353" s="11"/>
    </row>
    <row r="354" ht="12.75">
      <c r="C354" s="11"/>
    </row>
    <row r="355" ht="12.75">
      <c r="C355" s="11"/>
    </row>
    <row r="356" ht="12.75">
      <c r="C356" s="11"/>
    </row>
    <row r="357" ht="12.75">
      <c r="C357" s="11"/>
    </row>
    <row r="358" ht="12.75">
      <c r="C358" s="11"/>
    </row>
    <row r="359" ht="12.75">
      <c r="C359" s="11"/>
    </row>
    <row r="360" ht="12.75">
      <c r="C360" s="11"/>
    </row>
    <row r="361" ht="12.75">
      <c r="C361" s="11"/>
    </row>
    <row r="362" ht="12.75">
      <c r="C362" s="11"/>
    </row>
    <row r="363" ht="12.75">
      <c r="C363" s="11"/>
    </row>
    <row r="364" ht="12.75">
      <c r="C364" s="11"/>
    </row>
    <row r="365" ht="12.75">
      <c r="C365" s="11"/>
    </row>
    <row r="366" ht="12.75">
      <c r="C366" s="11"/>
    </row>
    <row r="367" ht="12.75">
      <c r="C367" s="11"/>
    </row>
    <row r="368" ht="12.75">
      <c r="C368" s="11"/>
    </row>
    <row r="369" ht="12.75">
      <c r="C369" s="11"/>
    </row>
    <row r="370" ht="12.75">
      <c r="C370" s="11"/>
    </row>
    <row r="371" ht="12.75">
      <c r="C371" s="11"/>
    </row>
    <row r="372" ht="12.75">
      <c r="C372" s="11"/>
    </row>
    <row r="373" ht="12.75">
      <c r="C373" s="11"/>
    </row>
    <row r="374" ht="12.75">
      <c r="C374" s="11"/>
    </row>
    <row r="375" ht="12.75">
      <c r="C375" s="11"/>
    </row>
    <row r="376" ht="12.75">
      <c r="C376" s="11"/>
    </row>
    <row r="377" ht="12.75">
      <c r="C377" s="11"/>
    </row>
    <row r="378" ht="12.75">
      <c r="C378" s="11"/>
    </row>
    <row r="379" ht="12.75">
      <c r="C379" s="11"/>
    </row>
    <row r="380" ht="12.75">
      <c r="C380" s="11"/>
    </row>
    <row r="381" ht="12.75">
      <c r="C381" s="11"/>
    </row>
    <row r="382" ht="12.75">
      <c r="C382" s="11"/>
    </row>
    <row r="383" ht="12.75">
      <c r="C383" s="11"/>
    </row>
    <row r="384" ht="12.75">
      <c r="C384" s="11"/>
    </row>
    <row r="385" ht="12.75">
      <c r="C385" s="11"/>
    </row>
    <row r="386" ht="12.75">
      <c r="C386" s="11"/>
    </row>
    <row r="387" ht="12.75">
      <c r="C387" s="11"/>
    </row>
    <row r="388" ht="12.75">
      <c r="C388" s="11"/>
    </row>
    <row r="389" ht="12.75">
      <c r="C389" s="11"/>
    </row>
    <row r="390" ht="12.75">
      <c r="C390" s="11"/>
    </row>
    <row r="391" ht="12.75">
      <c r="C391" s="11"/>
    </row>
    <row r="392" ht="12.75">
      <c r="C392" s="11"/>
    </row>
    <row r="393" ht="12.75">
      <c r="C393" s="11"/>
    </row>
    <row r="394" ht="12.75">
      <c r="C394" s="11"/>
    </row>
    <row r="395" ht="12.75">
      <c r="C395" s="11"/>
    </row>
    <row r="396" ht="12.75">
      <c r="C396" s="11"/>
    </row>
    <row r="397" ht="12.75">
      <c r="C397" s="11"/>
    </row>
    <row r="398" ht="12.75">
      <c r="C398" s="11"/>
    </row>
    <row r="399" ht="12.75">
      <c r="C399" s="11"/>
    </row>
    <row r="400" ht="12.75">
      <c r="C400" s="11"/>
    </row>
    <row r="401" ht="12.75">
      <c r="C401" s="11"/>
    </row>
    <row r="402" ht="12.75">
      <c r="C402" s="11"/>
    </row>
    <row r="403" ht="12.75">
      <c r="C403" s="11"/>
    </row>
    <row r="404" ht="12.75">
      <c r="C404" s="11"/>
    </row>
    <row r="405" ht="12.75">
      <c r="C405" s="11"/>
    </row>
    <row r="406" ht="12.75">
      <c r="C406" s="11"/>
    </row>
    <row r="407" ht="12.75">
      <c r="C407" s="11"/>
    </row>
    <row r="408" ht="12.75">
      <c r="C408" s="11"/>
    </row>
    <row r="409" ht="12.75">
      <c r="C409" s="11"/>
    </row>
    <row r="410" ht="12.75">
      <c r="C410" s="11"/>
    </row>
    <row r="411" ht="12.75">
      <c r="C411" s="11"/>
    </row>
    <row r="412" ht="12.75">
      <c r="C412" s="11"/>
    </row>
    <row r="413" ht="12.75">
      <c r="C413" s="11"/>
    </row>
    <row r="414" ht="12.75">
      <c r="C414" s="11"/>
    </row>
    <row r="415" ht="12.75">
      <c r="C415" s="11"/>
    </row>
    <row r="416" ht="12.75">
      <c r="C416" s="11"/>
    </row>
    <row r="417" ht="12.75">
      <c r="C417" s="11"/>
    </row>
    <row r="418" ht="12.75">
      <c r="C418" s="11"/>
    </row>
    <row r="419" ht="12.75">
      <c r="C419" s="11"/>
    </row>
    <row r="420" ht="12.75">
      <c r="C420" s="11"/>
    </row>
    <row r="421" ht="12.75">
      <c r="C421" s="11"/>
    </row>
    <row r="422" ht="12.75">
      <c r="C422" s="11"/>
    </row>
    <row r="423" ht="12.75">
      <c r="C423" s="11"/>
    </row>
    <row r="424" ht="12.75">
      <c r="C424" s="11"/>
    </row>
    <row r="425" ht="12.75">
      <c r="C425" s="11"/>
    </row>
    <row r="426" ht="12.75">
      <c r="C426" s="11"/>
    </row>
    <row r="427" ht="12.75">
      <c r="C427" s="11"/>
    </row>
    <row r="428" ht="12.75">
      <c r="C428" s="11"/>
    </row>
    <row r="429" ht="12.75">
      <c r="C429" s="11"/>
    </row>
    <row r="430" ht="12.75">
      <c r="C430" s="11"/>
    </row>
    <row r="431" ht="12.75">
      <c r="C431" s="11"/>
    </row>
    <row r="432" ht="12.75">
      <c r="C432" s="11"/>
    </row>
    <row r="433" ht="12.75">
      <c r="C433" s="11"/>
    </row>
    <row r="434" ht="12.75">
      <c r="C434" s="11"/>
    </row>
    <row r="435" ht="12.75">
      <c r="C435" s="11"/>
    </row>
    <row r="436" ht="12.75">
      <c r="C436" s="11"/>
    </row>
    <row r="437" ht="12.75">
      <c r="C437" s="11"/>
    </row>
    <row r="438" ht="12.75">
      <c r="C438" s="11"/>
    </row>
    <row r="439" ht="12.75">
      <c r="C439" s="11"/>
    </row>
    <row r="440" ht="12.75">
      <c r="C440" s="11"/>
    </row>
    <row r="441" ht="12.75">
      <c r="C441" s="11"/>
    </row>
    <row r="442" ht="12.75">
      <c r="C442" s="11"/>
    </row>
    <row r="443" ht="12.75">
      <c r="C443" s="11"/>
    </row>
    <row r="444" ht="12.75">
      <c r="C444" s="11"/>
    </row>
    <row r="445" ht="12.75">
      <c r="C445" s="11"/>
    </row>
    <row r="446" ht="12.75">
      <c r="C446" s="11"/>
    </row>
    <row r="447" ht="12.75">
      <c r="C447" s="11"/>
    </row>
    <row r="448" ht="12.75">
      <c r="C448" s="11"/>
    </row>
    <row r="449" ht="12.75">
      <c r="C449" s="11"/>
    </row>
    <row r="450" ht="12.75">
      <c r="C450" s="11"/>
    </row>
    <row r="451" ht="12.75">
      <c r="C451" s="11"/>
    </row>
    <row r="452" ht="12.75">
      <c r="C452" s="11"/>
    </row>
    <row r="453" ht="12.75">
      <c r="C453" s="11"/>
    </row>
    <row r="454" ht="12.75">
      <c r="C454" s="11"/>
    </row>
    <row r="455" ht="12.75">
      <c r="C455" s="11"/>
    </row>
    <row r="456" ht="12.75">
      <c r="C456" s="11"/>
    </row>
    <row r="457" ht="12.75">
      <c r="C457" s="11"/>
    </row>
    <row r="458" ht="12.75">
      <c r="C458" s="11"/>
    </row>
    <row r="459" ht="12.75">
      <c r="C459" s="11"/>
    </row>
    <row r="460" ht="12.75">
      <c r="C460" s="11"/>
    </row>
    <row r="461" ht="12.75">
      <c r="C461" s="11"/>
    </row>
    <row r="462" ht="12.75">
      <c r="C462" s="11"/>
    </row>
    <row r="463" ht="12.75">
      <c r="C463" s="11"/>
    </row>
    <row r="464" ht="12.75">
      <c r="C464" s="11"/>
    </row>
    <row r="465" ht="12.75">
      <c r="C465" s="11"/>
    </row>
    <row r="466" ht="12.75">
      <c r="C466" s="11"/>
    </row>
    <row r="467" ht="12.75">
      <c r="C467" s="11"/>
    </row>
    <row r="468" ht="12.75">
      <c r="C468" s="11"/>
    </row>
    <row r="469" ht="12.75">
      <c r="C469" s="11"/>
    </row>
    <row r="470" ht="12.75">
      <c r="C470" s="11"/>
    </row>
    <row r="471" ht="12.75">
      <c r="C471" s="11"/>
    </row>
    <row r="472" ht="12.75">
      <c r="C472" s="11"/>
    </row>
    <row r="473" ht="12.75">
      <c r="C473" s="11"/>
    </row>
    <row r="474" ht="12.75">
      <c r="C474" s="11"/>
    </row>
    <row r="475" ht="12.75">
      <c r="C475" s="11"/>
    </row>
    <row r="476" ht="12.75">
      <c r="C476" s="11"/>
    </row>
    <row r="477" ht="12.75">
      <c r="C477" s="11"/>
    </row>
    <row r="478" ht="12.75">
      <c r="C478" s="11"/>
    </row>
    <row r="479" ht="12.75">
      <c r="C479" s="11"/>
    </row>
    <row r="480" ht="12.75">
      <c r="C480" s="11"/>
    </row>
    <row r="481" ht="12.75">
      <c r="C481" s="11"/>
    </row>
    <row r="482" ht="12.75">
      <c r="C482" s="11"/>
    </row>
    <row r="483" ht="12.75">
      <c r="C483" s="11"/>
    </row>
    <row r="484" ht="12.75">
      <c r="C484" s="11"/>
    </row>
    <row r="485" ht="12.75">
      <c r="C485" s="11"/>
    </row>
    <row r="486" ht="12.75">
      <c r="C486" s="11"/>
    </row>
    <row r="487" ht="12.75">
      <c r="C487" s="11"/>
    </row>
    <row r="488" ht="12.75">
      <c r="C488" s="11"/>
    </row>
    <row r="489" ht="12.75">
      <c r="C489" s="11"/>
    </row>
    <row r="490" ht="12.75">
      <c r="C490" s="11"/>
    </row>
    <row r="491" ht="12.75">
      <c r="C491" s="11"/>
    </row>
    <row r="492" ht="12.75">
      <c r="C492" s="11"/>
    </row>
    <row r="493" ht="12.75">
      <c r="C493" s="11"/>
    </row>
    <row r="494" ht="12.75">
      <c r="C494" s="11"/>
    </row>
    <row r="495" ht="12.75">
      <c r="C495" s="11"/>
    </row>
    <row r="496" ht="12.75">
      <c r="C496" s="11"/>
    </row>
    <row r="497" ht="12.75">
      <c r="C497" s="11"/>
    </row>
    <row r="498" ht="12.75">
      <c r="C498" s="11"/>
    </row>
    <row r="499" ht="12.75">
      <c r="C499" s="11"/>
    </row>
    <row r="500" ht="12.75">
      <c r="C500" s="11"/>
    </row>
    <row r="501" ht="12.75">
      <c r="C501" s="11"/>
    </row>
    <row r="502" ht="12.75">
      <c r="C502" s="11"/>
    </row>
    <row r="503" ht="12.75">
      <c r="C503" s="11"/>
    </row>
    <row r="504" ht="12.75">
      <c r="C504" s="11"/>
    </row>
    <row r="505" ht="12.75">
      <c r="C505" s="11"/>
    </row>
    <row r="506" ht="12.75">
      <c r="C506" s="11"/>
    </row>
    <row r="507" ht="12.75">
      <c r="C507" s="11"/>
    </row>
    <row r="508" ht="12.75">
      <c r="C508" s="11"/>
    </row>
    <row r="509" ht="12.75">
      <c r="C509" s="11"/>
    </row>
    <row r="510" ht="12.75">
      <c r="C510" s="11"/>
    </row>
    <row r="511" ht="12.75">
      <c r="C511" s="11"/>
    </row>
    <row r="512" ht="12.75">
      <c r="C512" s="11"/>
    </row>
    <row r="513" ht="12.75">
      <c r="C513" s="11"/>
    </row>
    <row r="514" ht="12.75">
      <c r="C514" s="11"/>
    </row>
    <row r="515" ht="12.75">
      <c r="C515" s="11"/>
    </row>
    <row r="516" ht="12.75">
      <c r="C516" s="11"/>
    </row>
    <row r="517" ht="12.75">
      <c r="C517" s="11"/>
    </row>
    <row r="518" ht="12.75">
      <c r="C518" s="11"/>
    </row>
    <row r="519" ht="12.75">
      <c r="C519" s="11"/>
    </row>
    <row r="520" ht="12.75">
      <c r="C520" s="11"/>
    </row>
    <row r="521" ht="12.75">
      <c r="C521" s="11"/>
    </row>
    <row r="522" ht="12.75">
      <c r="C522" s="11"/>
    </row>
    <row r="523" ht="12.75">
      <c r="C523" s="11"/>
    </row>
    <row r="524" ht="12.75">
      <c r="C524" s="11"/>
    </row>
    <row r="525" ht="12.75">
      <c r="C525" s="11"/>
    </row>
    <row r="526" ht="12.75">
      <c r="C526" s="11"/>
    </row>
    <row r="527" ht="12.75">
      <c r="C527" s="11"/>
    </row>
    <row r="528" ht="12.75">
      <c r="C528" s="11"/>
    </row>
    <row r="529" ht="12.75">
      <c r="C529" s="11"/>
    </row>
    <row r="530" ht="12.75">
      <c r="C530" s="11"/>
    </row>
    <row r="531" ht="12.75">
      <c r="C531" s="11"/>
    </row>
    <row r="532" ht="12.75">
      <c r="C532" s="11"/>
    </row>
    <row r="533" ht="12.75">
      <c r="C533" s="11"/>
    </row>
    <row r="534" ht="12.75">
      <c r="C534" s="11"/>
    </row>
    <row r="535" ht="12.75">
      <c r="C535" s="11"/>
    </row>
    <row r="536" ht="12.75">
      <c r="C536" s="11"/>
    </row>
    <row r="537" ht="12.75">
      <c r="C537" s="11"/>
    </row>
    <row r="538" ht="12.75">
      <c r="C538" s="11"/>
    </row>
    <row r="539" ht="12.75">
      <c r="C539" s="11"/>
    </row>
    <row r="540" ht="12.75">
      <c r="C540" s="11"/>
    </row>
    <row r="541" ht="12.75">
      <c r="C541" s="11"/>
    </row>
    <row r="542" ht="12.75">
      <c r="C542" s="11"/>
    </row>
    <row r="543" ht="12.75">
      <c r="C543" s="11"/>
    </row>
    <row r="544" ht="12.75">
      <c r="C544" s="11"/>
    </row>
    <row r="545" ht="12.75">
      <c r="C545" s="11"/>
    </row>
    <row r="546" ht="12.75">
      <c r="C546" s="11"/>
    </row>
    <row r="547" ht="12.75">
      <c r="C547" s="11"/>
    </row>
    <row r="548" ht="12.75">
      <c r="C548" s="11"/>
    </row>
    <row r="549" ht="12.75">
      <c r="C549" s="11"/>
    </row>
    <row r="550" ht="12.75">
      <c r="C550" s="11"/>
    </row>
    <row r="551" ht="12.75">
      <c r="C551" s="11"/>
    </row>
    <row r="552" ht="12.75">
      <c r="C552" s="11"/>
    </row>
    <row r="553" ht="12.75">
      <c r="C553" s="11"/>
    </row>
    <row r="554" ht="12.75">
      <c r="C554" s="11"/>
    </row>
    <row r="555" ht="12.75">
      <c r="C555" s="11"/>
    </row>
    <row r="556" ht="12.75">
      <c r="C556" s="11"/>
    </row>
    <row r="557" ht="12.75">
      <c r="C557" s="11"/>
    </row>
    <row r="558" ht="12.75">
      <c r="C558" s="11"/>
    </row>
    <row r="559" ht="12.75">
      <c r="C559" s="11"/>
    </row>
    <row r="560" ht="12.75">
      <c r="C560" s="11"/>
    </row>
    <row r="561" ht="12.75">
      <c r="C561" s="11"/>
    </row>
    <row r="562" ht="12.75">
      <c r="C562" s="11"/>
    </row>
    <row r="563" ht="12.75">
      <c r="C563" s="11"/>
    </row>
    <row r="564" ht="12.75">
      <c r="C564" s="11"/>
    </row>
    <row r="565" ht="12.75">
      <c r="C565" s="11"/>
    </row>
    <row r="566" ht="12.75">
      <c r="C566" s="11"/>
    </row>
    <row r="567" ht="12.75">
      <c r="C567" s="11"/>
    </row>
    <row r="568" ht="12.75">
      <c r="C568" s="11"/>
    </row>
    <row r="569" ht="12.75">
      <c r="C569" s="11"/>
    </row>
    <row r="570" ht="12.75">
      <c r="C570" s="11"/>
    </row>
    <row r="571" ht="12.75">
      <c r="C571" s="11"/>
    </row>
    <row r="572" ht="12.75">
      <c r="C572" s="11"/>
    </row>
    <row r="573" ht="12.75">
      <c r="C573" s="11"/>
    </row>
    <row r="574" ht="12.75">
      <c r="C574" s="11"/>
    </row>
    <row r="575" ht="12.75">
      <c r="C575" s="11"/>
    </row>
    <row r="576" ht="12.75">
      <c r="C576" s="11"/>
    </row>
    <row r="577" ht="12.75">
      <c r="C577" s="11"/>
    </row>
    <row r="578" ht="12.75">
      <c r="C578" s="11"/>
    </row>
    <row r="579" ht="12.75">
      <c r="C579" s="11"/>
    </row>
    <row r="580" ht="12.75">
      <c r="C580" s="11"/>
    </row>
    <row r="581" ht="12.75">
      <c r="C581" s="11"/>
    </row>
    <row r="582" ht="12.75">
      <c r="C582" s="11"/>
    </row>
    <row r="583" ht="12.75">
      <c r="C583" s="11"/>
    </row>
    <row r="584" ht="12.75">
      <c r="C584" s="11"/>
    </row>
    <row r="585" ht="12.75">
      <c r="C585" s="11"/>
    </row>
    <row r="586" ht="12.75">
      <c r="C586" s="11"/>
    </row>
    <row r="587" ht="12.75">
      <c r="C587" s="11"/>
    </row>
    <row r="588" ht="12.75">
      <c r="C588" s="11"/>
    </row>
    <row r="589" ht="12.75">
      <c r="C589" s="11"/>
    </row>
    <row r="590" ht="12.75">
      <c r="C590" s="11"/>
    </row>
    <row r="591" ht="12.75">
      <c r="C591" s="11"/>
    </row>
    <row r="592" ht="12.75">
      <c r="C592" s="11"/>
    </row>
    <row r="593" ht="12.75">
      <c r="C593" s="11"/>
    </row>
    <row r="594" ht="12.75">
      <c r="C594" s="11"/>
    </row>
    <row r="595" ht="12.75">
      <c r="C595" s="11"/>
    </row>
    <row r="596" ht="12.75">
      <c r="C596" s="11"/>
    </row>
    <row r="597" ht="12.75">
      <c r="C597" s="11"/>
    </row>
    <row r="598" ht="12.75">
      <c r="C598" s="11"/>
    </row>
    <row r="599" ht="12.75">
      <c r="C599" s="11"/>
    </row>
    <row r="600" ht="12.75">
      <c r="C600" s="11"/>
    </row>
    <row r="601" ht="12.75">
      <c r="C601" s="11"/>
    </row>
    <row r="602" ht="12.75">
      <c r="C602" s="11"/>
    </row>
    <row r="603" ht="12.75">
      <c r="C603" s="11"/>
    </row>
    <row r="604" ht="12.75">
      <c r="C604" s="11"/>
    </row>
    <row r="605" ht="12.75">
      <c r="C605" s="11"/>
    </row>
    <row r="606" ht="12.75">
      <c r="C606" s="11"/>
    </row>
    <row r="607" ht="12.75">
      <c r="C607" s="11"/>
    </row>
    <row r="608" ht="12.75">
      <c r="C608" s="11"/>
    </row>
    <row r="609" ht="12.75">
      <c r="C609" s="11"/>
    </row>
    <row r="610" ht="12.75">
      <c r="C610" s="11"/>
    </row>
    <row r="611" ht="12.75">
      <c r="C611" s="11"/>
    </row>
    <row r="612" ht="12.75">
      <c r="C612" s="11"/>
    </row>
    <row r="613" ht="12.75">
      <c r="C613" s="11"/>
    </row>
    <row r="614" ht="12.75">
      <c r="C614" s="11"/>
    </row>
    <row r="615" ht="12.75">
      <c r="C615" s="11"/>
    </row>
    <row r="616" ht="12.75">
      <c r="C616" s="11"/>
    </row>
    <row r="617" ht="12.75">
      <c r="C617" s="11"/>
    </row>
    <row r="618" ht="12.75">
      <c r="C618" s="11"/>
    </row>
    <row r="619" ht="12.75">
      <c r="C619" s="11"/>
    </row>
    <row r="620" ht="12.75">
      <c r="C620" s="11"/>
    </row>
    <row r="621" ht="12.75">
      <c r="C621" s="11"/>
    </row>
    <row r="622" ht="12.75">
      <c r="C622" s="11"/>
    </row>
    <row r="623" ht="12.75">
      <c r="C623" s="11"/>
    </row>
    <row r="624" ht="12.75">
      <c r="C624" s="11"/>
    </row>
    <row r="625" ht="12.75">
      <c r="C625" s="11"/>
    </row>
    <row r="626" ht="12.75">
      <c r="C626" s="11"/>
    </row>
    <row r="627" ht="12.75">
      <c r="C627" s="11"/>
    </row>
    <row r="628" ht="12.75">
      <c r="C628" s="11"/>
    </row>
    <row r="629" ht="12.75">
      <c r="C629" s="11"/>
    </row>
    <row r="630" ht="12.75">
      <c r="C630" s="11"/>
    </row>
    <row r="631" ht="12.75">
      <c r="C631" s="11"/>
    </row>
    <row r="632" ht="12.75">
      <c r="C632" s="11"/>
    </row>
    <row r="633" ht="12.75">
      <c r="C633" s="11"/>
    </row>
    <row r="634" ht="12.75">
      <c r="C634" s="11"/>
    </row>
    <row r="635" ht="12.75">
      <c r="C635" s="11"/>
    </row>
    <row r="636" ht="12.75">
      <c r="C636" s="11"/>
    </row>
    <row r="637" ht="12.75">
      <c r="C637" s="11"/>
    </row>
    <row r="638" ht="12.75">
      <c r="C638" s="11"/>
    </row>
    <row r="639" ht="12.75">
      <c r="C639" s="11"/>
    </row>
    <row r="640" ht="12.75">
      <c r="C640" s="11"/>
    </row>
    <row r="641" ht="12.75">
      <c r="C641" s="11"/>
    </row>
    <row r="642" ht="12.75">
      <c r="C642" s="11"/>
    </row>
    <row r="643" ht="12.75">
      <c r="C643" s="11"/>
    </row>
    <row r="644" ht="12.75">
      <c r="C644" s="11"/>
    </row>
    <row r="645" ht="12.75">
      <c r="C645" s="11"/>
    </row>
    <row r="646" ht="12.75">
      <c r="C646" s="11"/>
    </row>
    <row r="647" ht="12.75">
      <c r="C647" s="11"/>
    </row>
    <row r="648" ht="12.75">
      <c r="C648" s="11"/>
    </row>
    <row r="649" ht="12.75">
      <c r="C649" s="11"/>
    </row>
    <row r="650" ht="12.75">
      <c r="C650" s="11"/>
    </row>
    <row r="651" ht="12.75">
      <c r="C651" s="11"/>
    </row>
    <row r="652" ht="12.75">
      <c r="C652" s="11"/>
    </row>
    <row r="653" ht="12.75">
      <c r="C653" s="11"/>
    </row>
    <row r="654" ht="12.75">
      <c r="C654" s="11"/>
    </row>
    <row r="655" ht="12.75">
      <c r="C655" s="11"/>
    </row>
    <row r="656" ht="12.75">
      <c r="C656" s="11"/>
    </row>
    <row r="657" ht="12.75">
      <c r="C657" s="11"/>
    </row>
    <row r="658" ht="12.75">
      <c r="C658" s="11"/>
    </row>
    <row r="659" ht="12.75">
      <c r="C659" s="11"/>
    </row>
    <row r="660" ht="12.75">
      <c r="C660" s="11"/>
    </row>
    <row r="661" ht="12.75">
      <c r="C661" s="11"/>
    </row>
    <row r="662" ht="12.75">
      <c r="C662" s="11"/>
    </row>
    <row r="663" ht="12.75">
      <c r="C663" s="11"/>
    </row>
    <row r="664" ht="12.75">
      <c r="C664" s="11"/>
    </row>
    <row r="665" ht="12.75">
      <c r="C665" s="11"/>
    </row>
    <row r="666" ht="12.75">
      <c r="C666" s="11"/>
    </row>
    <row r="667" ht="12.75">
      <c r="C667" s="11"/>
    </row>
    <row r="668" ht="12.75">
      <c r="C668" s="11"/>
    </row>
    <row r="669" ht="12.75">
      <c r="C669" s="11"/>
    </row>
    <row r="670" ht="12.75">
      <c r="C670" s="11"/>
    </row>
    <row r="671" ht="12.75">
      <c r="C671" s="11"/>
    </row>
    <row r="672" ht="12.75">
      <c r="C672" s="11"/>
    </row>
    <row r="673" ht="12.75">
      <c r="C673" s="11"/>
    </row>
    <row r="674" ht="12.75">
      <c r="C674" s="11"/>
    </row>
    <row r="675" ht="12.75">
      <c r="C675" s="11"/>
    </row>
    <row r="676" ht="12.75">
      <c r="C676" s="11"/>
    </row>
    <row r="677" ht="12.75">
      <c r="C677" s="11"/>
    </row>
    <row r="678" ht="12.75">
      <c r="C678" s="11"/>
    </row>
    <row r="679" ht="12.75">
      <c r="C679" s="11"/>
    </row>
    <row r="680" ht="12.75">
      <c r="C680" s="11"/>
    </row>
    <row r="681" ht="12.75">
      <c r="C681" s="11"/>
    </row>
    <row r="682" ht="12.75">
      <c r="C682" s="11"/>
    </row>
    <row r="683" ht="12.75">
      <c r="C683" s="11"/>
    </row>
    <row r="684" ht="12.75">
      <c r="C684" s="11"/>
    </row>
    <row r="685" ht="12.75">
      <c r="C685" s="11"/>
    </row>
    <row r="686" ht="12.75">
      <c r="C686" s="11"/>
    </row>
    <row r="687" ht="12.75">
      <c r="C687" s="11"/>
    </row>
    <row r="688" ht="12.75">
      <c r="C688" s="11"/>
    </row>
    <row r="689" ht="12.75">
      <c r="C689" s="11"/>
    </row>
    <row r="690" ht="12.75">
      <c r="C690" s="11"/>
    </row>
    <row r="691" ht="12.75">
      <c r="C691" s="11"/>
    </row>
    <row r="692" ht="12.75">
      <c r="C692" s="11"/>
    </row>
    <row r="693" ht="12.75">
      <c r="C693" s="11"/>
    </row>
    <row r="694" ht="12.75">
      <c r="C694" s="11"/>
    </row>
    <row r="695" ht="12.75">
      <c r="C695" s="11"/>
    </row>
    <row r="696" ht="12.75">
      <c r="C696" s="11"/>
    </row>
    <row r="697" ht="12.75">
      <c r="C697" s="11"/>
    </row>
    <row r="698" ht="12.75">
      <c r="C698" s="11"/>
    </row>
    <row r="699" ht="12.75">
      <c r="C699" s="11"/>
    </row>
    <row r="700" ht="12.75">
      <c r="C700" s="11"/>
    </row>
    <row r="701" ht="12.75">
      <c r="C701" s="11"/>
    </row>
    <row r="702" ht="12.75">
      <c r="C702" s="11"/>
    </row>
    <row r="703" ht="12.75">
      <c r="C703" s="11"/>
    </row>
    <row r="704" ht="12.75">
      <c r="C704" s="11"/>
    </row>
    <row r="705" ht="12.75">
      <c r="C705" s="11"/>
    </row>
    <row r="706" ht="12.75">
      <c r="C706" s="11"/>
    </row>
    <row r="707" ht="12.75">
      <c r="C707" s="11"/>
    </row>
    <row r="708" ht="12.75">
      <c r="C708" s="11"/>
    </row>
    <row r="709" ht="12.75">
      <c r="C709" s="11"/>
    </row>
    <row r="710" ht="12.75">
      <c r="C710" s="11"/>
    </row>
    <row r="711" ht="12.75">
      <c r="C711" s="11"/>
    </row>
    <row r="712" ht="12.75">
      <c r="C712" s="11"/>
    </row>
    <row r="713" ht="12.75">
      <c r="C713" s="11"/>
    </row>
    <row r="714" ht="12.75">
      <c r="C714" s="11"/>
    </row>
    <row r="715" ht="12.75">
      <c r="C715" s="11"/>
    </row>
    <row r="716" ht="12.75">
      <c r="C716" s="11"/>
    </row>
    <row r="717" ht="12.75">
      <c r="C717" s="11"/>
    </row>
    <row r="718" ht="12.75">
      <c r="C718" s="11"/>
    </row>
    <row r="719" ht="12.75">
      <c r="C719" s="11"/>
    </row>
    <row r="720" ht="12.75">
      <c r="C720" s="11"/>
    </row>
    <row r="721" ht="12.75">
      <c r="C721" s="11"/>
    </row>
    <row r="722" ht="12.75">
      <c r="C722" s="11"/>
    </row>
    <row r="723" ht="12.75">
      <c r="C723" s="11"/>
    </row>
    <row r="724" ht="12.75">
      <c r="C724" s="11"/>
    </row>
    <row r="725" ht="12.75">
      <c r="C725" s="11"/>
    </row>
    <row r="726" ht="12.75">
      <c r="C726" s="11"/>
    </row>
    <row r="727" ht="12.75">
      <c r="C727" s="11"/>
    </row>
    <row r="728" ht="12.75">
      <c r="C728" s="11"/>
    </row>
    <row r="729" ht="12.75">
      <c r="C729" s="11"/>
    </row>
    <row r="730" ht="12.75">
      <c r="C730" s="11"/>
    </row>
    <row r="731" ht="12.75">
      <c r="C731" s="11"/>
    </row>
    <row r="732" ht="12.75">
      <c r="C732" s="11"/>
    </row>
    <row r="733" ht="12.75">
      <c r="C733" s="11"/>
    </row>
    <row r="734" ht="12.75">
      <c r="C734" s="11"/>
    </row>
    <row r="735" ht="12.75">
      <c r="C735" s="11"/>
    </row>
    <row r="736" ht="12.75">
      <c r="C736" s="11"/>
    </row>
    <row r="737" ht="12.75">
      <c r="C737" s="11"/>
    </row>
    <row r="738" ht="12.75">
      <c r="C738" s="11"/>
    </row>
    <row r="739" ht="12.75">
      <c r="C739" s="11"/>
    </row>
    <row r="740" ht="12.75">
      <c r="C740" s="11"/>
    </row>
    <row r="741" ht="12.75">
      <c r="C741" s="11"/>
    </row>
    <row r="742" ht="12.75">
      <c r="C742" s="11"/>
    </row>
    <row r="743" ht="12.75">
      <c r="C743" s="11"/>
    </row>
    <row r="744" ht="12.75">
      <c r="C744" s="11"/>
    </row>
    <row r="745" ht="12.75">
      <c r="C745" s="11"/>
    </row>
    <row r="746" ht="12.75">
      <c r="C746" s="11"/>
    </row>
    <row r="747" ht="12.75">
      <c r="C747" s="11"/>
    </row>
    <row r="748" ht="12.75">
      <c r="C748" s="11"/>
    </row>
    <row r="749" ht="12.75">
      <c r="C749" s="11"/>
    </row>
    <row r="750" ht="12.75">
      <c r="C750" s="11"/>
    </row>
    <row r="751" ht="12.75">
      <c r="C751" s="11"/>
    </row>
    <row r="752" ht="12.75">
      <c r="C752" s="11"/>
    </row>
    <row r="753" ht="12.75">
      <c r="C753" s="11"/>
    </row>
    <row r="754" ht="12.75">
      <c r="C754" s="11"/>
    </row>
    <row r="755" ht="12.75">
      <c r="C755" s="11"/>
    </row>
    <row r="756" ht="12.75">
      <c r="C756" s="11"/>
    </row>
    <row r="757" ht="12.75">
      <c r="C757" s="11"/>
    </row>
    <row r="758" ht="12.75">
      <c r="C758" s="11"/>
    </row>
    <row r="759" ht="12.75">
      <c r="C759" s="11"/>
    </row>
    <row r="760" ht="12.75">
      <c r="C760" s="11"/>
    </row>
    <row r="761" ht="12.75">
      <c r="C761" s="11"/>
    </row>
    <row r="762" ht="12.75">
      <c r="C762" s="11"/>
    </row>
    <row r="763" ht="12.75">
      <c r="C763" s="11"/>
    </row>
    <row r="764" ht="12.75">
      <c r="C764" s="11"/>
    </row>
    <row r="765" ht="12.75">
      <c r="C765" s="11"/>
    </row>
    <row r="766" ht="12.75">
      <c r="C766" s="11"/>
    </row>
    <row r="767" ht="12.75">
      <c r="C767" s="11"/>
    </row>
    <row r="768" ht="12.75">
      <c r="C768" s="11"/>
    </row>
    <row r="769" ht="12.75">
      <c r="C769" s="11"/>
    </row>
    <row r="770" ht="12.75">
      <c r="C770" s="11"/>
    </row>
    <row r="771" ht="12.75">
      <c r="C771" s="11"/>
    </row>
    <row r="772" ht="12.75">
      <c r="C772" s="11"/>
    </row>
    <row r="773" ht="12.75">
      <c r="C773" s="11"/>
    </row>
    <row r="774" ht="12.75">
      <c r="C774" s="11"/>
    </row>
    <row r="775" ht="12.75">
      <c r="C775" s="11"/>
    </row>
    <row r="776" ht="12.75">
      <c r="C776" s="11"/>
    </row>
    <row r="777" ht="12.75">
      <c r="C777" s="11"/>
    </row>
    <row r="778" ht="12.75">
      <c r="C778" s="11"/>
    </row>
    <row r="779" ht="12.75">
      <c r="C779" s="11"/>
    </row>
    <row r="780" ht="12.75">
      <c r="C780" s="11"/>
    </row>
    <row r="781" ht="12.75">
      <c r="C781" s="11"/>
    </row>
    <row r="782" ht="12.75">
      <c r="C782" s="11"/>
    </row>
    <row r="783" ht="12.75">
      <c r="C783" s="11"/>
    </row>
    <row r="784" ht="12.75">
      <c r="C784" s="11"/>
    </row>
    <row r="785" ht="12.75">
      <c r="C785" s="11"/>
    </row>
    <row r="786" ht="12.75">
      <c r="C786" s="11"/>
    </row>
    <row r="787" ht="12.75">
      <c r="C787" s="11"/>
    </row>
    <row r="788" ht="12.75">
      <c r="C788" s="11"/>
    </row>
    <row r="789" ht="12.75">
      <c r="C789" s="11"/>
    </row>
    <row r="790" ht="12.75">
      <c r="C790" s="11"/>
    </row>
    <row r="791" ht="12.75">
      <c r="C791" s="11"/>
    </row>
    <row r="792" ht="12.75">
      <c r="C792" s="11"/>
    </row>
    <row r="793" ht="12.75">
      <c r="C793" s="11"/>
    </row>
    <row r="794" ht="12.75">
      <c r="C794" s="11"/>
    </row>
    <row r="795" ht="12.75">
      <c r="C795" s="11"/>
    </row>
    <row r="796" ht="12.75">
      <c r="C796" s="11"/>
    </row>
    <row r="797" ht="12.75">
      <c r="C797" s="11"/>
    </row>
    <row r="798" ht="12.75">
      <c r="C798" s="11"/>
    </row>
    <row r="799" ht="12.75">
      <c r="C799" s="11"/>
    </row>
    <row r="800" ht="12.75">
      <c r="C800" s="11"/>
    </row>
    <row r="801" ht="12.75">
      <c r="C801" s="11"/>
    </row>
    <row r="802" ht="12.75">
      <c r="C802" s="11"/>
    </row>
    <row r="803" ht="12.75">
      <c r="C803" s="11"/>
    </row>
    <row r="804" ht="12.75">
      <c r="C804" s="11"/>
    </row>
    <row r="805" ht="12.75">
      <c r="C805" s="11"/>
    </row>
    <row r="806" ht="12.75">
      <c r="C806" s="11"/>
    </row>
    <row r="807" ht="12.75">
      <c r="C807" s="11"/>
    </row>
    <row r="808" ht="12.75">
      <c r="C808" s="11"/>
    </row>
    <row r="809" ht="12.75">
      <c r="C809" s="11"/>
    </row>
    <row r="810" ht="12.75">
      <c r="C810" s="11"/>
    </row>
    <row r="811" ht="12.75">
      <c r="C811" s="11"/>
    </row>
    <row r="812" ht="12.75">
      <c r="C812" s="11"/>
    </row>
    <row r="813" ht="12.75">
      <c r="C813" s="11"/>
    </row>
    <row r="814" ht="12.75">
      <c r="C814" s="11"/>
    </row>
    <row r="815" ht="12.75">
      <c r="C815" s="11"/>
    </row>
    <row r="816" ht="12.75">
      <c r="C816" s="11"/>
    </row>
    <row r="817" ht="12.75">
      <c r="C817" s="11"/>
    </row>
    <row r="818" ht="12.75">
      <c r="C818" s="11"/>
    </row>
    <row r="819" ht="12.75">
      <c r="C819" s="11"/>
    </row>
    <row r="820" ht="12.75">
      <c r="C820" s="11"/>
    </row>
    <row r="821" ht="12.75">
      <c r="C821" s="11"/>
    </row>
    <row r="822" ht="12.75">
      <c r="C822" s="11"/>
    </row>
    <row r="823" ht="12.75">
      <c r="C823" s="11"/>
    </row>
    <row r="824" ht="12.75">
      <c r="C824" s="11"/>
    </row>
    <row r="825" ht="12.75">
      <c r="C825" s="11"/>
    </row>
    <row r="826" ht="12.75">
      <c r="C826" s="11"/>
    </row>
    <row r="827" ht="12.75">
      <c r="C827" s="11"/>
    </row>
    <row r="828" ht="12.75">
      <c r="C828" s="11"/>
    </row>
    <row r="829" ht="12.75">
      <c r="C829" s="11"/>
    </row>
    <row r="830" ht="12.75">
      <c r="C830" s="11"/>
    </row>
    <row r="831" ht="12.75">
      <c r="C831" s="11"/>
    </row>
    <row r="832" ht="12.75">
      <c r="C832" s="11"/>
    </row>
    <row r="833" ht="12.75">
      <c r="C833" s="11"/>
    </row>
    <row r="834" ht="12.75">
      <c r="C834" s="11"/>
    </row>
    <row r="835" ht="12.75">
      <c r="C835" s="11"/>
    </row>
    <row r="836" ht="12.75">
      <c r="C836" s="11"/>
    </row>
    <row r="837" ht="12.75">
      <c r="C837" s="11"/>
    </row>
    <row r="838" ht="12.75">
      <c r="C838" s="11"/>
    </row>
    <row r="839" ht="12.75">
      <c r="C839" s="11"/>
    </row>
    <row r="840" ht="12.75">
      <c r="C840" s="11"/>
    </row>
    <row r="841" ht="12.75">
      <c r="C841" s="11"/>
    </row>
    <row r="842" ht="12.75">
      <c r="C842" s="11"/>
    </row>
    <row r="843" ht="12.75">
      <c r="C843" s="11"/>
    </row>
    <row r="844" ht="12.75">
      <c r="C844" s="11"/>
    </row>
    <row r="845" ht="12.75">
      <c r="C845" s="11"/>
    </row>
    <row r="846" ht="12.75">
      <c r="C846" s="11"/>
    </row>
    <row r="847" ht="12.75">
      <c r="C847" s="11"/>
    </row>
    <row r="848" ht="12.75">
      <c r="C848" s="11"/>
    </row>
    <row r="849" ht="12.75">
      <c r="C849" s="11"/>
    </row>
    <row r="850" ht="12.75">
      <c r="C850" s="11"/>
    </row>
    <row r="851" ht="12.75">
      <c r="C851" s="11"/>
    </row>
    <row r="852" ht="12.75">
      <c r="C852" s="11"/>
    </row>
    <row r="853" ht="12.75">
      <c r="C853" s="11"/>
    </row>
    <row r="854" ht="12.75">
      <c r="C854" s="11"/>
    </row>
    <row r="855" ht="12.75">
      <c r="C855" s="11"/>
    </row>
    <row r="856" ht="12.75">
      <c r="C856" s="11"/>
    </row>
    <row r="857" ht="12.75">
      <c r="C857" s="11"/>
    </row>
    <row r="858" ht="12.75">
      <c r="C858" s="11"/>
    </row>
    <row r="859" ht="12.75">
      <c r="C859" s="11"/>
    </row>
    <row r="860" ht="12.75">
      <c r="C860" s="11"/>
    </row>
    <row r="861" ht="12.75">
      <c r="C861" s="11"/>
    </row>
    <row r="862" ht="12.75">
      <c r="C862" s="11"/>
    </row>
    <row r="863" ht="12.75">
      <c r="C863" s="11"/>
    </row>
    <row r="864" ht="12.75">
      <c r="C864" s="11"/>
    </row>
    <row r="865" ht="12.75">
      <c r="C865" s="11"/>
    </row>
    <row r="866" ht="12.75">
      <c r="C866" s="11"/>
    </row>
    <row r="867" ht="12.75">
      <c r="C867" s="11"/>
    </row>
    <row r="868" ht="12.75">
      <c r="C868" s="11"/>
    </row>
    <row r="869" ht="12.75">
      <c r="C869" s="11"/>
    </row>
    <row r="870" ht="12.75">
      <c r="C870" s="11"/>
    </row>
    <row r="871" ht="12.75">
      <c r="C871" s="11"/>
    </row>
    <row r="872" ht="12.75">
      <c r="C872" s="11"/>
    </row>
    <row r="873" ht="12.75">
      <c r="C873" s="11"/>
    </row>
    <row r="874" ht="12.75">
      <c r="C874" s="11"/>
    </row>
    <row r="875" ht="12.75">
      <c r="C875" s="11"/>
    </row>
    <row r="876" ht="12.75">
      <c r="C876" s="11"/>
    </row>
    <row r="877" ht="12.75">
      <c r="C877" s="11"/>
    </row>
    <row r="878" ht="12.75">
      <c r="C878" s="11"/>
    </row>
    <row r="879" ht="12.75">
      <c r="C879" s="11"/>
    </row>
    <row r="880" ht="12.75">
      <c r="C880" s="11"/>
    </row>
    <row r="881" ht="12.75">
      <c r="C881" s="11"/>
    </row>
    <row r="882" ht="12.75">
      <c r="C882" s="11"/>
    </row>
    <row r="883" ht="12.75">
      <c r="C883" s="11"/>
    </row>
    <row r="884" ht="12.75">
      <c r="C884" s="11"/>
    </row>
    <row r="885" ht="12.75">
      <c r="C885" s="11"/>
    </row>
    <row r="886" ht="12.75">
      <c r="C886" s="11"/>
    </row>
    <row r="887" ht="12.75">
      <c r="C887" s="11"/>
    </row>
    <row r="888" ht="12.75">
      <c r="C888" s="11"/>
    </row>
    <row r="889" ht="12.75">
      <c r="C889" s="11"/>
    </row>
    <row r="890" ht="12.75">
      <c r="C890" s="11"/>
    </row>
    <row r="891" ht="12.75">
      <c r="C891" s="11"/>
    </row>
    <row r="892" ht="12.75">
      <c r="C892" s="11"/>
    </row>
    <row r="893" ht="12.75">
      <c r="C893" s="11"/>
    </row>
    <row r="894" ht="12.75">
      <c r="C894" s="11"/>
    </row>
    <row r="895" ht="12.75">
      <c r="C895" s="11"/>
    </row>
    <row r="896" ht="12.75">
      <c r="C896" s="11"/>
    </row>
    <row r="897" ht="12.75">
      <c r="C897" s="11"/>
    </row>
    <row r="898" ht="12.75">
      <c r="C898" s="11"/>
    </row>
    <row r="899" ht="12.75">
      <c r="C899" s="11"/>
    </row>
    <row r="900" ht="12.75">
      <c r="C900" s="11"/>
    </row>
    <row r="901" ht="12.75">
      <c r="C901" s="11"/>
    </row>
    <row r="902" ht="12.75">
      <c r="C902" s="11"/>
    </row>
    <row r="903" ht="12.75">
      <c r="C903" s="11"/>
    </row>
    <row r="904" ht="12.75">
      <c r="C904" s="11"/>
    </row>
    <row r="905" ht="12.75">
      <c r="C905" s="11"/>
    </row>
    <row r="906" ht="12.75">
      <c r="C906" s="11"/>
    </row>
    <row r="907" ht="12.75">
      <c r="C907" s="11"/>
    </row>
    <row r="908" ht="12.75">
      <c r="C908" s="11"/>
    </row>
    <row r="909" ht="12.75">
      <c r="C909" s="11"/>
    </row>
    <row r="910" ht="12.75">
      <c r="C910" s="11"/>
    </row>
    <row r="911" ht="12.75">
      <c r="C911" s="11"/>
    </row>
    <row r="912" ht="12.75">
      <c r="C912" s="11"/>
    </row>
    <row r="913" ht="12.75">
      <c r="C913" s="11"/>
    </row>
    <row r="914" ht="12.75">
      <c r="C914" s="11"/>
    </row>
    <row r="915" ht="12.75">
      <c r="C915" s="11"/>
    </row>
    <row r="916" ht="12.75">
      <c r="C916" s="11"/>
    </row>
    <row r="917" ht="12.75">
      <c r="C917" s="11"/>
    </row>
    <row r="918" ht="12.75">
      <c r="C918" s="11"/>
    </row>
    <row r="919" ht="12.75">
      <c r="C919" s="11"/>
    </row>
    <row r="920" ht="12.75">
      <c r="C920" s="11"/>
    </row>
    <row r="921" ht="12.75">
      <c r="C921" s="11"/>
    </row>
    <row r="922" ht="12.75">
      <c r="C922" s="11"/>
    </row>
    <row r="923" ht="12.75">
      <c r="C923" s="11"/>
    </row>
    <row r="924" ht="12.75">
      <c r="C924" s="11"/>
    </row>
    <row r="925" ht="12.75">
      <c r="C925" s="11"/>
    </row>
    <row r="926" ht="12.75">
      <c r="C926" s="11"/>
    </row>
    <row r="927" ht="12.75">
      <c r="C927" s="11"/>
    </row>
    <row r="928" ht="12.75">
      <c r="C928" s="11"/>
    </row>
    <row r="929" ht="12.75">
      <c r="C929" s="11"/>
    </row>
    <row r="930" ht="12.75">
      <c r="C930" s="11"/>
    </row>
    <row r="931" ht="12.75">
      <c r="C931" s="11"/>
    </row>
    <row r="932" ht="12.75">
      <c r="C932" s="11"/>
    </row>
    <row r="933" ht="12.75">
      <c r="C933" s="11"/>
    </row>
    <row r="934" ht="12.75">
      <c r="C934" s="11"/>
    </row>
    <row r="935" ht="12.75">
      <c r="C935" s="11"/>
    </row>
    <row r="936" ht="12.75">
      <c r="C936" s="11"/>
    </row>
    <row r="937" ht="12.75">
      <c r="C937" s="11"/>
    </row>
    <row r="938" ht="12.75">
      <c r="C938" s="11"/>
    </row>
    <row r="939" ht="12.75">
      <c r="C939" s="11"/>
    </row>
    <row r="940" ht="12.75">
      <c r="C940" s="11"/>
    </row>
    <row r="941" ht="12.75">
      <c r="C941" s="11"/>
    </row>
    <row r="942" ht="12.75">
      <c r="C942" s="11"/>
    </row>
    <row r="943" ht="12.75">
      <c r="C943" s="11"/>
    </row>
    <row r="944" ht="12.75">
      <c r="C944" s="11"/>
    </row>
    <row r="945" ht="12.75">
      <c r="C945" s="11"/>
    </row>
    <row r="946" ht="12.75">
      <c r="C946" s="11"/>
    </row>
    <row r="947" ht="12.75">
      <c r="C947" s="11"/>
    </row>
    <row r="948" ht="12.75">
      <c r="C948" s="11"/>
    </row>
    <row r="949" ht="12.75">
      <c r="C949" s="11"/>
    </row>
    <row r="950" ht="12.75">
      <c r="C950" s="11"/>
    </row>
    <row r="951" ht="12.75">
      <c r="C951" s="11"/>
    </row>
    <row r="952" ht="12.75">
      <c r="C952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</dc:creator>
  <cp:keywords/>
  <dc:description/>
  <cp:lastModifiedBy>jaak</cp:lastModifiedBy>
  <cp:lastPrinted>2006-06-05T07:03:25Z</cp:lastPrinted>
  <dcterms:created xsi:type="dcterms:W3CDTF">2006-05-19T07:30:35Z</dcterms:created>
  <dcterms:modified xsi:type="dcterms:W3CDTF">2006-06-05T07:24:42Z</dcterms:modified>
  <cp:category/>
  <cp:version/>
  <cp:contentType/>
  <cp:contentStatus/>
</cp:coreProperties>
</file>