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<sst xmlns="http://schemas.openxmlformats.org/spreadsheetml/2006/main" count="77" uniqueCount="56">
  <si>
    <t>Teostatavad tööd</t>
  </si>
  <si>
    <t>Töö hind</t>
  </si>
  <si>
    <t>Materjali hind</t>
  </si>
  <si>
    <t>Kommentaar</t>
  </si>
  <si>
    <t>Lagi</t>
  </si>
  <si>
    <t>m2</t>
  </si>
  <si>
    <t>Kipsplaatlagi</t>
  </si>
  <si>
    <t>Välissein</t>
  </si>
  <si>
    <t>Kipsplaatl</t>
  </si>
  <si>
    <t>Vannitoasein</t>
  </si>
  <si>
    <t>Ehitaja lahendus pakkuda?</t>
  </si>
  <si>
    <t>Seina lammutus</t>
  </si>
  <si>
    <t>Sh ahju lammutus</t>
  </si>
  <si>
    <t>Hüdroisolatsioon vannitoas</t>
  </si>
  <si>
    <t>obj</t>
  </si>
  <si>
    <t>Plaatimine</t>
  </si>
  <si>
    <t>Plaadid</t>
  </si>
  <si>
    <t>AL ripplagi vannituppa</t>
  </si>
  <si>
    <t>Vannitoa põranda valamine</t>
  </si>
  <si>
    <t>Seina/lae värvimine</t>
  </si>
  <si>
    <t>Santehnilised tööd</t>
  </si>
  <si>
    <t>Köögi ja WC vee ja kanal ühenduste viimine keldrisse</t>
  </si>
  <si>
    <t>Liistud</t>
  </si>
  <si>
    <t>Seina/lae pahteldamine</t>
  </si>
  <si>
    <t>Elektritööd</t>
  </si>
  <si>
    <t>Kraanikauss, segisti</t>
  </si>
  <si>
    <t>tk</t>
  </si>
  <si>
    <t>WC pott</t>
  </si>
  <si>
    <t>Dušš (nurk, kardin?)</t>
  </si>
  <si>
    <t>Soojavee boiler</t>
  </si>
  <si>
    <t>Vaip</t>
  </si>
  <si>
    <t>Laevalgustid</t>
  </si>
  <si>
    <t>Korteri uks (spoonitud)</t>
  </si>
  <si>
    <t>Vannitoa uks(lengide, hingede ja lukukorpusega)</t>
  </si>
  <si>
    <t>El radiaator</t>
  </si>
  <si>
    <t>KÕIK kokku</t>
  </si>
  <si>
    <t>Käibemaks</t>
  </si>
  <si>
    <t>Kokku koos käibemaksuga</t>
  </si>
  <si>
    <t>Hinnapäring</t>
  </si>
  <si>
    <t>Scandic Investments</t>
  </si>
  <si>
    <t xml:space="preserve">Ühik                         </t>
  </si>
  <si>
    <t>Kogus</t>
  </si>
  <si>
    <t>Kogumaksumus</t>
  </si>
  <si>
    <t>KONSTANDID:</t>
  </si>
  <si>
    <t>LAE KORGUS</t>
  </si>
  <si>
    <t>PÕRAND</t>
  </si>
  <si>
    <t>SEINAD</t>
  </si>
  <si>
    <t>VANNITUBA</t>
  </si>
  <si>
    <t>VANNITOA SEINAD</t>
  </si>
  <si>
    <t>Tel 5202231</t>
  </si>
  <si>
    <t>Ravi 11a 26 m2 korteri renoveerimine ja WC väljaehitus</t>
  </si>
  <si>
    <t>pistikud seintesse, valgustid, el küte jms</t>
  </si>
  <si>
    <t>Miniköök</t>
  </si>
  <si>
    <t>KOKKU m2</t>
  </si>
  <si>
    <t>scandic.investments@gmail.com</t>
  </si>
  <si>
    <t>Kommentaar 2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</si>
</sst>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#,##0\ _k_r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20" borderId="16" xfId="0" applyFont="1" applyFill="1" applyBorder="1" applyAlignment="1">
      <alignment/>
    </xf>
    <xf numFmtId="0" fontId="47" fillId="0" borderId="0" xfId="0" applyFont="1" applyAlignment="1">
      <alignment/>
    </xf>
    <xf numFmtId="0" fontId="9" fillId="20" borderId="0" xfId="0" applyFont="1" applyFill="1" applyAlignment="1">
      <alignment/>
    </xf>
    <xf numFmtId="0" fontId="0" fillId="20" borderId="0" xfId="0" applyFill="1" applyAlignment="1">
      <alignment/>
    </xf>
    <xf numFmtId="0" fontId="4" fillId="20" borderId="0" xfId="0" applyFont="1" applyFill="1" applyAlignment="1">
      <alignment/>
    </xf>
    <xf numFmtId="0" fontId="5" fillId="20" borderId="0" xfId="0" applyFont="1" applyFill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39" fillId="0" borderId="0" xfId="52" applyAlignment="1" applyProtection="1">
      <alignment/>
      <protection/>
    </xf>
    <xf numFmtId="0" fontId="49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andic.investment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17.8515625" style="0" customWidth="1"/>
    <col min="4" max="4" width="16.57421875" style="0" customWidth="1"/>
    <col min="7" max="7" width="22.57421875" style="0" customWidth="1"/>
    <col min="8" max="8" width="3.00390625" style="0" customWidth="1"/>
    <col min="11" max="11" width="18.7109375" style="0" customWidth="1"/>
  </cols>
  <sheetData>
    <row r="1" ht="15.75">
      <c r="G1" s="25" t="s">
        <v>39</v>
      </c>
    </row>
    <row r="2" spans="1:7" ht="21">
      <c r="A2" s="30" t="s">
        <v>38</v>
      </c>
      <c r="B2" s="30"/>
      <c r="G2" s="29" t="s">
        <v>54</v>
      </c>
    </row>
    <row r="3" spans="1:7" ht="15">
      <c r="A3" s="20" t="s">
        <v>50</v>
      </c>
      <c r="G3" t="s">
        <v>49</v>
      </c>
    </row>
    <row r="4" ht="15.75" thickBot="1"/>
    <row r="5" spans="1:11" ht="27.75" customHeight="1" thickBot="1">
      <c r="A5" s="19" t="s">
        <v>0</v>
      </c>
      <c r="B5" s="19" t="s">
        <v>40</v>
      </c>
      <c r="C5" s="19" t="s">
        <v>41</v>
      </c>
      <c r="D5" s="19" t="s">
        <v>2</v>
      </c>
      <c r="E5" s="19" t="s">
        <v>1</v>
      </c>
      <c r="F5" s="19"/>
      <c r="G5" s="19" t="s">
        <v>42</v>
      </c>
      <c r="H5" s="19"/>
      <c r="I5" s="19" t="s">
        <v>3</v>
      </c>
      <c r="J5" s="19"/>
      <c r="K5" s="19" t="s">
        <v>55</v>
      </c>
    </row>
    <row r="6" spans="1:7" ht="15">
      <c r="A6" s="15"/>
      <c r="B6" s="15"/>
      <c r="C6" s="15"/>
      <c r="D6" s="16"/>
      <c r="E6" s="15"/>
      <c r="F6" s="16"/>
      <c r="G6" s="15"/>
    </row>
    <row r="7" spans="1:9" ht="15">
      <c r="A7" s="3" t="s">
        <v>4</v>
      </c>
      <c r="B7" s="4" t="s">
        <v>5</v>
      </c>
      <c r="C7" s="4">
        <v>26</v>
      </c>
      <c r="D7">
        <v>0</v>
      </c>
      <c r="E7">
        <v>0</v>
      </c>
      <c r="F7" s="5"/>
      <c r="G7" s="5">
        <f>(E7+D7)*C7</f>
        <v>0</v>
      </c>
      <c r="I7" s="6" t="s">
        <v>6</v>
      </c>
    </row>
    <row r="8" spans="1:9" ht="15">
      <c r="A8" s="3" t="s">
        <v>7</v>
      </c>
      <c r="B8" s="4" t="s">
        <v>5</v>
      </c>
      <c r="C8" s="4">
        <f>G49</f>
        <v>45.804</v>
      </c>
      <c r="D8">
        <v>0</v>
      </c>
      <c r="E8">
        <v>0</v>
      </c>
      <c r="F8" s="5"/>
      <c r="G8" s="5">
        <f>(E8+D8)*C8</f>
        <v>0</v>
      </c>
      <c r="I8" s="6" t="s">
        <v>8</v>
      </c>
    </row>
    <row r="9" spans="1:9" ht="15">
      <c r="A9" s="6" t="s">
        <v>9</v>
      </c>
      <c r="B9" s="4" t="s">
        <v>5</v>
      </c>
      <c r="C9" s="7">
        <f>G52</f>
        <v>14.52</v>
      </c>
      <c r="D9">
        <v>0</v>
      </c>
      <c r="E9">
        <v>0</v>
      </c>
      <c r="F9" s="5"/>
      <c r="G9" s="5">
        <f>(E9+D9)*C9</f>
        <v>0</v>
      </c>
      <c r="I9" s="6" t="s">
        <v>10</v>
      </c>
    </row>
    <row r="10" spans="1:9" ht="15">
      <c r="A10" s="3" t="s">
        <v>11</v>
      </c>
      <c r="B10" s="4" t="s">
        <v>5</v>
      </c>
      <c r="C10" s="7">
        <v>3.2</v>
      </c>
      <c r="D10">
        <v>0</v>
      </c>
      <c r="E10">
        <v>0</v>
      </c>
      <c r="F10" s="5"/>
      <c r="G10" s="5">
        <f aca="true" t="shared" si="0" ref="G10:G30">(E10+D10)*C10</f>
        <v>0</v>
      </c>
      <c r="I10" s="6" t="s">
        <v>12</v>
      </c>
    </row>
    <row r="11" spans="1:9" ht="15">
      <c r="A11" s="3" t="s">
        <v>13</v>
      </c>
      <c r="B11" s="4" t="s">
        <v>14</v>
      </c>
      <c r="C11" s="7">
        <v>1</v>
      </c>
      <c r="D11">
        <v>0</v>
      </c>
      <c r="E11">
        <v>0</v>
      </c>
      <c r="F11" s="5"/>
      <c r="G11" s="5">
        <f t="shared" si="0"/>
        <v>0</v>
      </c>
      <c r="I11" s="3"/>
    </row>
    <row r="12" spans="1:9" ht="15">
      <c r="A12" s="3" t="s">
        <v>15</v>
      </c>
      <c r="B12" s="4" t="s">
        <v>5</v>
      </c>
      <c r="C12" s="7">
        <v>15</v>
      </c>
      <c r="D12">
        <v>0</v>
      </c>
      <c r="E12">
        <v>0</v>
      </c>
      <c r="F12" s="5"/>
      <c r="G12" s="5">
        <f t="shared" si="0"/>
        <v>0</v>
      </c>
      <c r="I12" s="3"/>
    </row>
    <row r="13" spans="1:9" ht="15">
      <c r="A13" s="3" t="s">
        <v>16</v>
      </c>
      <c r="B13" s="4" t="s">
        <v>5</v>
      </c>
      <c r="C13" s="7">
        <v>15</v>
      </c>
      <c r="D13">
        <v>0</v>
      </c>
      <c r="E13">
        <v>0</v>
      </c>
      <c r="F13" s="5"/>
      <c r="G13" s="5">
        <f t="shared" si="0"/>
        <v>0</v>
      </c>
      <c r="I13" s="3"/>
    </row>
    <row r="14" spans="1:9" ht="15">
      <c r="A14" s="3" t="s">
        <v>17</v>
      </c>
      <c r="B14" s="4" t="s">
        <v>14</v>
      </c>
      <c r="C14" s="7">
        <v>1</v>
      </c>
      <c r="D14">
        <v>0</v>
      </c>
      <c r="E14">
        <v>0</v>
      </c>
      <c r="F14" s="5"/>
      <c r="G14" s="5">
        <f t="shared" si="0"/>
        <v>0</v>
      </c>
      <c r="I14" s="3"/>
    </row>
    <row r="15" spans="1:9" ht="15">
      <c r="A15" s="3" t="s">
        <v>18</v>
      </c>
      <c r="B15" s="4" t="s">
        <v>5</v>
      </c>
      <c r="C15" s="7">
        <f>G51</f>
        <v>2.3</v>
      </c>
      <c r="D15">
        <v>0</v>
      </c>
      <c r="E15">
        <v>0</v>
      </c>
      <c r="F15" s="5"/>
      <c r="G15" s="5">
        <f t="shared" si="0"/>
        <v>0</v>
      </c>
      <c r="I15" s="3"/>
    </row>
    <row r="16" spans="1:9" ht="15">
      <c r="A16" s="3" t="s">
        <v>19</v>
      </c>
      <c r="B16" s="4" t="s">
        <v>5</v>
      </c>
      <c r="C16" s="7">
        <f>2*G48+G49</f>
        <v>99.28</v>
      </c>
      <c r="D16">
        <v>0</v>
      </c>
      <c r="E16">
        <v>0</v>
      </c>
      <c r="F16" s="5"/>
      <c r="G16" s="5">
        <f t="shared" si="0"/>
        <v>0</v>
      </c>
      <c r="I16" s="3"/>
    </row>
    <row r="17" spans="1:9" ht="15">
      <c r="A17" s="3" t="s">
        <v>20</v>
      </c>
      <c r="B17" s="4" t="s">
        <v>14</v>
      </c>
      <c r="C17" s="7">
        <v>1</v>
      </c>
      <c r="D17">
        <v>0</v>
      </c>
      <c r="E17">
        <v>0</v>
      </c>
      <c r="F17" s="5"/>
      <c r="G17" s="5">
        <f t="shared" si="0"/>
        <v>0</v>
      </c>
      <c r="I17" s="6" t="s">
        <v>21</v>
      </c>
    </row>
    <row r="18" spans="1:9" ht="15">
      <c r="A18" s="3" t="s">
        <v>22</v>
      </c>
      <c r="B18" s="4" t="s">
        <v>5</v>
      </c>
      <c r="C18" s="7">
        <v>30</v>
      </c>
      <c r="D18">
        <v>0</v>
      </c>
      <c r="E18">
        <v>0</v>
      </c>
      <c r="F18" s="5"/>
      <c r="G18" s="5">
        <f t="shared" si="0"/>
        <v>0</v>
      </c>
      <c r="I18" s="3"/>
    </row>
    <row r="19" spans="1:9" ht="15">
      <c r="A19" s="3" t="s">
        <v>23</v>
      </c>
      <c r="B19" s="4" t="s">
        <v>5</v>
      </c>
      <c r="C19" s="7">
        <f>C16</f>
        <v>99.28</v>
      </c>
      <c r="D19">
        <v>0</v>
      </c>
      <c r="E19">
        <v>0</v>
      </c>
      <c r="F19" s="5"/>
      <c r="G19" s="5">
        <f t="shared" si="0"/>
        <v>0</v>
      </c>
      <c r="I19" s="3"/>
    </row>
    <row r="20" spans="1:9" ht="15">
      <c r="A20" s="3" t="s">
        <v>24</v>
      </c>
      <c r="B20" s="4" t="s">
        <v>14</v>
      </c>
      <c r="C20" s="4">
        <v>1</v>
      </c>
      <c r="D20">
        <v>0</v>
      </c>
      <c r="E20">
        <v>0</v>
      </c>
      <c r="F20" s="5"/>
      <c r="G20" s="5">
        <f t="shared" si="0"/>
        <v>0</v>
      </c>
      <c r="I20" s="6" t="s">
        <v>51</v>
      </c>
    </row>
    <row r="21" spans="1:9" ht="15">
      <c r="A21" s="3" t="s">
        <v>25</v>
      </c>
      <c r="B21" s="4" t="s">
        <v>26</v>
      </c>
      <c r="C21">
        <v>1</v>
      </c>
      <c r="D21">
        <v>0</v>
      </c>
      <c r="E21">
        <v>0</v>
      </c>
      <c r="F21" s="5"/>
      <c r="G21" s="5">
        <f t="shared" si="0"/>
        <v>0</v>
      </c>
      <c r="I21" s="3"/>
    </row>
    <row r="22" spans="1:9" ht="15">
      <c r="A22" s="3" t="s">
        <v>27</v>
      </c>
      <c r="B22" s="4" t="s">
        <v>26</v>
      </c>
      <c r="C22">
        <v>1</v>
      </c>
      <c r="D22">
        <v>0</v>
      </c>
      <c r="E22">
        <v>0</v>
      </c>
      <c r="F22" s="5"/>
      <c r="G22" s="5">
        <f t="shared" si="0"/>
        <v>0</v>
      </c>
      <c r="I22" s="3"/>
    </row>
    <row r="23" spans="1:9" ht="15">
      <c r="A23" s="3" t="s">
        <v>28</v>
      </c>
      <c r="B23" s="4" t="s">
        <v>26</v>
      </c>
      <c r="C23" s="4">
        <v>1</v>
      </c>
      <c r="D23">
        <v>0</v>
      </c>
      <c r="E23">
        <v>0</v>
      </c>
      <c r="F23" s="5"/>
      <c r="G23" s="5">
        <f t="shared" si="0"/>
        <v>0</v>
      </c>
      <c r="I23" s="3"/>
    </row>
    <row r="24" spans="1:9" ht="15">
      <c r="A24" s="3" t="s">
        <v>29</v>
      </c>
      <c r="B24" s="4" t="s">
        <v>26</v>
      </c>
      <c r="C24" s="4">
        <v>1</v>
      </c>
      <c r="D24">
        <v>0</v>
      </c>
      <c r="E24">
        <v>0</v>
      </c>
      <c r="F24" s="5"/>
      <c r="G24" s="5">
        <f t="shared" si="0"/>
        <v>0</v>
      </c>
      <c r="I24" s="3"/>
    </row>
    <row r="25" spans="1:9" ht="15">
      <c r="A25" s="4" t="s">
        <v>30</v>
      </c>
      <c r="B25" s="4" t="s">
        <v>5</v>
      </c>
      <c r="C25" s="4">
        <v>26</v>
      </c>
      <c r="D25">
        <v>0</v>
      </c>
      <c r="E25">
        <v>0</v>
      </c>
      <c r="F25" s="5"/>
      <c r="G25" s="5">
        <f t="shared" si="0"/>
        <v>0</v>
      </c>
      <c r="I25" s="3"/>
    </row>
    <row r="26" spans="1:9" ht="15">
      <c r="A26" s="4" t="s">
        <v>31</v>
      </c>
      <c r="B26" s="4" t="s">
        <v>26</v>
      </c>
      <c r="C26" s="4">
        <v>2</v>
      </c>
      <c r="D26">
        <v>0</v>
      </c>
      <c r="E26">
        <v>0</v>
      </c>
      <c r="F26" s="5"/>
      <c r="G26" s="5">
        <f t="shared" si="0"/>
        <v>0</v>
      </c>
      <c r="I26" s="3"/>
    </row>
    <row r="27" spans="1:9" ht="15">
      <c r="A27" s="4" t="s">
        <v>52</v>
      </c>
      <c r="B27" s="4" t="s">
        <v>26</v>
      </c>
      <c r="C27" s="4">
        <v>1</v>
      </c>
      <c r="D27">
        <v>0</v>
      </c>
      <c r="E27">
        <v>0</v>
      </c>
      <c r="F27" s="5"/>
      <c r="G27" s="5">
        <f t="shared" si="0"/>
        <v>0</v>
      </c>
      <c r="I27" s="3"/>
    </row>
    <row r="28" spans="1:9" ht="15">
      <c r="A28" s="4" t="s">
        <v>32</v>
      </c>
      <c r="B28" s="4" t="s">
        <v>26</v>
      </c>
      <c r="C28" s="7">
        <v>1</v>
      </c>
      <c r="D28">
        <v>0</v>
      </c>
      <c r="E28">
        <v>0</v>
      </c>
      <c r="F28" s="5"/>
      <c r="G28" s="5">
        <f t="shared" si="0"/>
        <v>0</v>
      </c>
      <c r="I28" s="3"/>
    </row>
    <row r="29" spans="1:9" ht="15">
      <c r="A29" s="4" t="s">
        <v>33</v>
      </c>
      <c r="B29" s="4" t="s">
        <v>26</v>
      </c>
      <c r="C29" s="7">
        <v>1</v>
      </c>
      <c r="D29">
        <v>0</v>
      </c>
      <c r="E29">
        <v>0</v>
      </c>
      <c r="F29" s="5"/>
      <c r="G29" s="5">
        <f t="shared" si="0"/>
        <v>0</v>
      </c>
      <c r="I29" s="3"/>
    </row>
    <row r="30" spans="1:9" ht="15">
      <c r="A30" s="4" t="s">
        <v>34</v>
      </c>
      <c r="B30" s="4" t="s">
        <v>26</v>
      </c>
      <c r="C30" s="4">
        <v>1</v>
      </c>
      <c r="D30">
        <v>0</v>
      </c>
      <c r="E30">
        <v>0</v>
      </c>
      <c r="F30" s="5"/>
      <c r="G30" s="5">
        <f t="shared" si="0"/>
        <v>0</v>
      </c>
      <c r="I30" s="3"/>
    </row>
    <row r="31" spans="1:9" ht="15">
      <c r="A31" s="4"/>
      <c r="B31" s="4"/>
      <c r="C31" s="7"/>
      <c r="D31" s="5"/>
      <c r="E31" s="5"/>
      <c r="F31" s="5"/>
      <c r="G31" s="5"/>
      <c r="I31" s="3"/>
    </row>
    <row r="32" spans="1:9" ht="15">
      <c r="A32" s="4"/>
      <c r="B32" s="4"/>
      <c r="C32" s="7"/>
      <c r="D32" s="5"/>
      <c r="E32" s="5"/>
      <c r="F32" s="5"/>
      <c r="G32" s="5"/>
      <c r="I32" s="3"/>
    </row>
    <row r="33" spans="1:9" ht="15">
      <c r="A33" s="4"/>
      <c r="B33" s="4"/>
      <c r="C33" s="7"/>
      <c r="D33" s="5"/>
      <c r="E33" s="5"/>
      <c r="F33" s="5"/>
      <c r="G33" s="5"/>
      <c r="I33" s="3"/>
    </row>
    <row r="34" spans="1:9" ht="15">
      <c r="A34" s="4"/>
      <c r="B34" s="4"/>
      <c r="C34" s="7"/>
      <c r="D34" s="5"/>
      <c r="E34" s="5"/>
      <c r="F34" s="5"/>
      <c r="G34" s="5"/>
      <c r="I34" s="3"/>
    </row>
    <row r="35" spans="1:9" ht="15">
      <c r="A35" s="4"/>
      <c r="B35" s="4"/>
      <c r="C35" s="7"/>
      <c r="D35" s="5"/>
      <c r="E35" s="5"/>
      <c r="F35" s="5"/>
      <c r="G35" s="5"/>
      <c r="I35" s="3"/>
    </row>
    <row r="36" spans="1:9" ht="15">
      <c r="A36" s="4"/>
      <c r="B36" s="4"/>
      <c r="C36" s="7"/>
      <c r="D36" s="5"/>
      <c r="E36" s="5"/>
      <c r="F36" s="5"/>
      <c r="G36" s="5"/>
      <c r="I36" s="3"/>
    </row>
    <row r="37" spans="1:9" ht="15">
      <c r="A37" s="4"/>
      <c r="B37" s="4"/>
      <c r="C37" s="7"/>
      <c r="D37" s="5"/>
      <c r="E37" s="5"/>
      <c r="F37" s="5"/>
      <c r="G37" s="5"/>
      <c r="I37" s="3"/>
    </row>
    <row r="38" spans="1:9" ht="15">
      <c r="A38" s="4"/>
      <c r="B38" s="4"/>
      <c r="C38" s="4"/>
      <c r="D38" s="5"/>
      <c r="E38" s="5"/>
      <c r="F38" s="5"/>
      <c r="G38" s="5"/>
      <c r="I38" s="3"/>
    </row>
    <row r="39" spans="1:7" ht="15.75" thickBot="1">
      <c r="A39" s="1" t="s">
        <v>35</v>
      </c>
      <c r="B39" s="4"/>
      <c r="C39" s="4"/>
      <c r="D39" s="4"/>
      <c r="E39" s="4"/>
      <c r="F39" s="4"/>
      <c r="G39" s="2">
        <f>SUM(G7:G38)</f>
        <v>0</v>
      </c>
    </row>
    <row r="40" spans="1:7" ht="15">
      <c r="A40" s="8" t="s">
        <v>36</v>
      </c>
      <c r="B40" s="9"/>
      <c r="C40" s="9"/>
      <c r="D40" s="9"/>
      <c r="E40" s="9"/>
      <c r="F40" s="9"/>
      <c r="G40" s="10">
        <f>G39*0.18</f>
        <v>0</v>
      </c>
    </row>
    <row r="41" spans="1:11" ht="16.5" thickBot="1">
      <c r="A41" s="11" t="s">
        <v>37</v>
      </c>
      <c r="B41" s="12"/>
      <c r="C41" s="12"/>
      <c r="D41" s="12"/>
      <c r="E41" s="12"/>
      <c r="F41" s="12"/>
      <c r="G41" s="13">
        <f>G39+G40</f>
        <v>0</v>
      </c>
      <c r="H41" s="14"/>
      <c r="I41" s="14"/>
      <c r="J41" s="14"/>
      <c r="K41" s="14"/>
    </row>
    <row r="42" ht="15">
      <c r="A42" s="17"/>
    </row>
    <row r="43" ht="15">
      <c r="A43" s="18"/>
    </row>
    <row r="44" ht="15">
      <c r="A44" s="4"/>
    </row>
    <row r="46" spans="1:7" ht="15.75">
      <c r="A46" s="21" t="s">
        <v>43</v>
      </c>
      <c r="B46" s="22"/>
      <c r="C46" s="23"/>
      <c r="D46" s="24"/>
      <c r="E46" s="22"/>
      <c r="F46" s="22"/>
      <c r="G46" s="22"/>
    </row>
    <row r="47" spans="1:7" ht="15">
      <c r="A47" s="1" t="s">
        <v>44</v>
      </c>
      <c r="B47" s="1">
        <v>2.2</v>
      </c>
      <c r="C47" s="1">
        <v>2.2</v>
      </c>
      <c r="G47" s="26" t="s">
        <v>53</v>
      </c>
    </row>
    <row r="48" spans="1:7" ht="15">
      <c r="A48" s="1" t="s">
        <v>45</v>
      </c>
      <c r="B48" s="28">
        <v>4.61</v>
      </c>
      <c r="C48" s="28">
        <v>5.8</v>
      </c>
      <c r="E48" s="1"/>
      <c r="G48" s="26">
        <f>C48*B48</f>
        <v>26.738</v>
      </c>
    </row>
    <row r="49" spans="1:7" ht="15">
      <c r="A49" s="1" t="s">
        <v>46</v>
      </c>
      <c r="B49" s="28">
        <f>B47*B48</f>
        <v>10.142000000000001</v>
      </c>
      <c r="C49" s="28">
        <f>C47*C48</f>
        <v>12.76</v>
      </c>
      <c r="G49" s="26">
        <f>(C49+B49)*2</f>
        <v>45.804</v>
      </c>
    </row>
    <row r="50" spans="1:7" ht="15">
      <c r="A50" s="1"/>
      <c r="G50" s="27"/>
    </row>
    <row r="51" spans="1:7" ht="15">
      <c r="A51" s="1" t="s">
        <v>47</v>
      </c>
      <c r="B51">
        <v>2.3</v>
      </c>
      <c r="C51">
        <v>1</v>
      </c>
      <c r="G51" s="26">
        <f>C51*B51</f>
        <v>2.3</v>
      </c>
    </row>
    <row r="52" spans="1:7" ht="15">
      <c r="A52" s="1" t="s">
        <v>48</v>
      </c>
      <c r="B52" s="28">
        <f>B51*B47</f>
        <v>5.06</v>
      </c>
      <c r="C52" s="28">
        <f>C51*C47</f>
        <v>2.2</v>
      </c>
      <c r="G52" s="26">
        <f>(C52+B52)*2</f>
        <v>14.52</v>
      </c>
    </row>
    <row r="53" ht="15">
      <c r="A53" s="1"/>
    </row>
  </sheetData>
  <sheetProtection/>
  <mergeCells count="1">
    <mergeCell ref="A2:B2"/>
  </mergeCells>
  <hyperlinks>
    <hyperlink ref="G2" r:id="rId1" display="scandic.investments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Janno Viiding</dc:creator>
  <cp:keywords/>
  <dc:description/>
  <cp:lastModifiedBy>Janno Viiding</cp:lastModifiedBy>
  <dcterms:created xsi:type="dcterms:W3CDTF">2009-05-11T15:22:14Z</dcterms:created>
  <dcterms:modified xsi:type="dcterms:W3CDTF">2009-05-12T20:52:56Z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