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408" activeTab="0"/>
  </bookViews>
  <sheets>
    <sheet name="Leht1" sheetId="1" r:id="rId1"/>
    <sheet name="meny" sheetId="2" state="hidden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<sst xmlns="http://schemas.openxmlformats.org/spreadsheetml/2006/main" count="444" uniqueCount="395">
  <si>
    <t>Maht</t>
  </si>
  <si>
    <t>Ühik</t>
  </si>
  <si>
    <t>Rekonstrueerimine</t>
  </si>
  <si>
    <t>Püstitamine</t>
  </si>
  <si>
    <t>Laiendamine</t>
  </si>
  <si>
    <t>Vundament</t>
  </si>
  <si>
    <t>Katusekate</t>
  </si>
  <si>
    <t>Raudbetoon</t>
  </si>
  <si>
    <t>(kerg)asfaltbetoon</t>
  </si>
  <si>
    <t>Kiviparkett</t>
  </si>
  <si>
    <t>Pinnatud mustsegu</t>
  </si>
  <si>
    <t>Munakivisillutis</t>
  </si>
  <si>
    <t>Killusti-kruus</t>
  </si>
  <si>
    <t>sideainetega töödeldud pinnastee</t>
  </si>
  <si>
    <t>Puudub</t>
  </si>
  <si>
    <t>Madalvundament</t>
  </si>
  <si>
    <t>Vaivundament</t>
  </si>
  <si>
    <t>Metall</t>
  </si>
  <si>
    <t>Monoliitne raudbetoon</t>
  </si>
  <si>
    <t>Monteeritav raudbetoon</t>
  </si>
  <si>
    <t>Plastmass</t>
  </si>
  <si>
    <t>Puit</t>
  </si>
  <si>
    <t>Tellis</t>
  </si>
  <si>
    <t>Väik- või suurplokk, näiteks vaht, mull, kergkruus, kärg, betoon</t>
  </si>
  <si>
    <t>Muu materjal</t>
  </si>
  <si>
    <t>Välissein</t>
  </si>
  <si>
    <t>Kande ja jäik</t>
  </si>
  <si>
    <t xml:space="preserve">Katus ja katuslagi </t>
  </si>
  <si>
    <t xml:space="preserve">vahelagi </t>
  </si>
  <si>
    <t>Välisseina välisviimistlus</t>
  </si>
  <si>
    <t>Ehitise tehnosüsteemide muutmine</t>
  </si>
  <si>
    <t>11000 ELAMUD</t>
  </si>
  <si>
    <t>11100 Ühe korteriga elamud</t>
  </si>
  <si>
    <t xml:space="preserve">11101 Üksikelamu </t>
  </si>
  <si>
    <t>11102 Ridaelamu või kaksikelamu sektsioon (juhul kui on oma katus ja sissepääs maapinnalt)</t>
  </si>
  <si>
    <t xml:space="preserve">11103 Suvila, aiamaja </t>
  </si>
  <si>
    <t>11200 Kahe või mitme korteriga elamud</t>
  </si>
  <si>
    <t>11210 Kahe korteriga elamud</t>
  </si>
  <si>
    <t xml:space="preserve">11212 Kahe korteriga elamu </t>
  </si>
  <si>
    <t>11220 Kolme või enama korteriga elamud</t>
  </si>
  <si>
    <t xml:space="preserve">11221 Ridaelamu </t>
  </si>
  <si>
    <t xml:space="preserve">11222 Muu kolme või enama korteriga elamu </t>
  </si>
  <si>
    <t>11300 Hoolekandeasutuste ja ühiselamute hooned</t>
  </si>
  <si>
    <t>11310 Hoolekandeasutuste hooned</t>
  </si>
  <si>
    <t xml:space="preserve">11311 Päevakeskus </t>
  </si>
  <si>
    <t xml:space="preserve">11312 Tugikodu </t>
  </si>
  <si>
    <t xml:space="preserve">11313 Varjupaik </t>
  </si>
  <si>
    <t xml:space="preserve">11314 Lastekodu </t>
  </si>
  <si>
    <t xml:space="preserve">11315 Noortekodu </t>
  </si>
  <si>
    <t xml:space="preserve">11316 Üldhooldekodu </t>
  </si>
  <si>
    <t xml:space="preserve">11317 Koolkodu </t>
  </si>
  <si>
    <t xml:space="preserve">11318 Sotsiaalse rehabilitatsiooni keskus </t>
  </si>
  <si>
    <t xml:space="preserve">11319 Erihooldekodu </t>
  </si>
  <si>
    <t>11320 Ühiselamud</t>
  </si>
  <si>
    <t xml:space="preserve">11321 Ühiselamu üliõpilastele või õpilastele </t>
  </si>
  <si>
    <t xml:space="preserve">11322 Ühiselamu teistele sotsiaalsetele gruppidele </t>
  </si>
  <si>
    <t>12000 MITTEELAMUD</t>
  </si>
  <si>
    <t xml:space="preserve">12100 Majutus- ja toitlustushooned </t>
  </si>
  <si>
    <t xml:space="preserve">12110 Majutushooned </t>
  </si>
  <si>
    <t xml:space="preserve">12111 Hotell, motell, külalistemaja </t>
  </si>
  <si>
    <t xml:space="preserve">12121 Puhkeküla või puhkelaagri majutushoone </t>
  </si>
  <si>
    <t>12123 Hostel</t>
  </si>
  <si>
    <t xml:space="preserve">12129 Muu lühiajalise majutuse hoone </t>
  </si>
  <si>
    <t>12130 Toitlustushooned</t>
  </si>
  <si>
    <t xml:space="preserve">12131 Restoran </t>
  </si>
  <si>
    <t xml:space="preserve">12132 Kohvik, baar või söökla </t>
  </si>
  <si>
    <t>12139 Muu toitlustushoone12200 Büroohooned</t>
  </si>
  <si>
    <t xml:space="preserve">12201 Büroohoone </t>
  </si>
  <si>
    <t>12300 Kaubandus- ja teenindushooned</t>
  </si>
  <si>
    <t>12310 Kaubandushooned</t>
  </si>
  <si>
    <t xml:space="preserve">12311 Kaubandushoone </t>
  </si>
  <si>
    <t xml:space="preserve">12314 Kiosk </t>
  </si>
  <si>
    <t xml:space="preserve">12317 Oksjoni-, turu- või näitusehall </t>
  </si>
  <si>
    <t xml:space="preserve">12319 Muu kaubandushoone </t>
  </si>
  <si>
    <t>12330 Teenindushoone</t>
  </si>
  <si>
    <t xml:space="preserve">12331 Ilu- ja isikuteenuste hoone </t>
  </si>
  <si>
    <t xml:space="preserve">12332 Sõidukite teeninduse hoone </t>
  </si>
  <si>
    <t xml:space="preserve">12339 Muu teenindushoone </t>
  </si>
  <si>
    <t>12400 Transpordihooned</t>
  </si>
  <si>
    <t xml:space="preserve">12410 Terminalid </t>
  </si>
  <si>
    <t xml:space="preserve">12411 Lennujaama hoone </t>
  </si>
  <si>
    <t xml:space="preserve">12413 Raudteejaama hoone </t>
  </si>
  <si>
    <t xml:space="preserve">12415 Bussijaama hoone </t>
  </si>
  <si>
    <t xml:space="preserve">12416 Sadamahoone </t>
  </si>
  <si>
    <t>12419 Muu terminalihoone</t>
  </si>
  <si>
    <t>12430 Garaažid</t>
  </si>
  <si>
    <t xml:space="preserve">12431 Garaaž </t>
  </si>
  <si>
    <t xml:space="preserve">12432 Parkimismaja </t>
  </si>
  <si>
    <t xml:space="preserve">12439 Muu garaaž </t>
  </si>
  <si>
    <t>12500 Tööstus- ja laohooned</t>
  </si>
  <si>
    <t>12510 Tööstushooned</t>
  </si>
  <si>
    <t xml:space="preserve">12511 Maavarade kaevandamise ja töötlemise hoone </t>
  </si>
  <si>
    <t xml:space="preserve">12512 Energeetikatööstuse hoone </t>
  </si>
  <si>
    <t xml:space="preserve">12513 Keemiatööstuse hoone </t>
  </si>
  <si>
    <t xml:space="preserve">12514 Toiduainetetööstuse hoone </t>
  </si>
  <si>
    <t xml:space="preserve">12515 Ehitusmaterjalide ja -toodete tööstuse hoone </t>
  </si>
  <si>
    <t xml:space="preserve">12516 Kergetööstuse hoone </t>
  </si>
  <si>
    <t xml:space="preserve">12517 Puidutööstuse hoone </t>
  </si>
  <si>
    <t xml:space="preserve">12518 Masina- ja seadmetööstuse hoone </t>
  </si>
  <si>
    <t xml:space="preserve">12519 Muu tööstushoone </t>
  </si>
  <si>
    <t>12520 Hoidlad ja laohooned</t>
  </si>
  <si>
    <t xml:space="preserve">12521 Toiduainete laohoone </t>
  </si>
  <si>
    <t>12523 Vedelkütuse-, küttegaasi- jm terminali hoidlahoone</t>
  </si>
  <si>
    <t xml:space="preserve">12525 Külmhoone </t>
  </si>
  <si>
    <t xml:space="preserve">12529 Muu laohoone </t>
  </si>
  <si>
    <t>12600 Meelelahutus-, haridus- tervishoiu- ja muud avalikud hooned</t>
  </si>
  <si>
    <t>12610 Meelelahutushooned</t>
  </si>
  <si>
    <t xml:space="preserve">12611 Teater, kino, kontserdi- ja universaalsaalide hoone </t>
  </si>
  <si>
    <t xml:space="preserve">12615 Klubi, rahvamaja </t>
  </si>
  <si>
    <t>12616 Tantsusaal, diskoteek, ööklubi</t>
  </si>
  <si>
    <t>12617 Kasiino</t>
  </si>
  <si>
    <t>12618 Loomaaia või botaanikaaia hoone</t>
  </si>
  <si>
    <t>12619 Muu meelelahutushoone</t>
  </si>
  <si>
    <t xml:space="preserve">12623 Raamatukogu </t>
  </si>
  <si>
    <t xml:space="preserve">12624 Arhiiv </t>
  </si>
  <si>
    <t>12630 Haridus- ja teadushooned</t>
  </si>
  <si>
    <t xml:space="preserve">12631 Koolieelne lasteasutus (lastesõim, -aed, päevakodu, lasteaed-algkool) </t>
  </si>
  <si>
    <t xml:space="preserve">12632 Põhikooli või gümnaasiumi õppehoone </t>
  </si>
  <si>
    <t xml:space="preserve">12633 Kutseõppeasutuse õppehoone </t>
  </si>
  <si>
    <t xml:space="preserve">12634 Ülikooli, rakenduskõrgkooli õppehoone </t>
  </si>
  <si>
    <t xml:space="preserve">12635 Teadus- ja metoodikaasutuse hoone </t>
  </si>
  <si>
    <t>12639 Muu haridus- või teadushoone</t>
  </si>
  <si>
    <t>12640 Haiglad ja muud ravihooned</t>
  </si>
  <si>
    <t xml:space="preserve">12641 Haigla </t>
  </si>
  <si>
    <t xml:space="preserve">12643 Kinnipidamiskoha haigla </t>
  </si>
  <si>
    <t xml:space="preserve">12644 Ambulatoorse arstiabi osutamise hoone </t>
  </si>
  <si>
    <t>12645 Sanatoorium, spaa</t>
  </si>
  <si>
    <t>12646 Veterinaarkliinik</t>
  </si>
  <si>
    <t>12649 Muu tervishoiuhoone</t>
  </si>
  <si>
    <t>12650 Spordihooned</t>
  </si>
  <si>
    <t xml:space="preserve">12651 Spordihall, võimla </t>
  </si>
  <si>
    <t xml:space="preserve">12653 Siseujula </t>
  </si>
  <si>
    <t xml:space="preserve">12654 Jäähall </t>
  </si>
  <si>
    <t xml:space="preserve">12655 Maneež </t>
  </si>
  <si>
    <t xml:space="preserve">12656 Lasketiiru hoone </t>
  </si>
  <si>
    <t xml:space="preserve">12659 Muu spordihoone </t>
  </si>
  <si>
    <t>12700 Muud mitteelamud</t>
  </si>
  <si>
    <t>12710 Põllumajanduse, metsa-, jahi- ja kalamajandushooned</t>
  </si>
  <si>
    <t xml:space="preserve">12711 Loomakasvatushoone, sealhulgas karuslooma- või linnukasvatus </t>
  </si>
  <si>
    <t xml:space="preserve">12714 Teraviljakuivati </t>
  </si>
  <si>
    <t>12715 Loomasööda hoidla</t>
  </si>
  <si>
    <t xml:space="preserve">12718 Mineraalväetiste või taimekaitsevahendite hoidla </t>
  </si>
  <si>
    <t xml:space="preserve">12719 Muu põllu-, metsa-, jahi- või kalamajandushoone </t>
  </si>
  <si>
    <t>12720 Kultus- ja tavandihooned</t>
  </si>
  <si>
    <t>12721 Kirik, katedraal, mošee, sünagoog, palvemaja või kabel</t>
  </si>
  <si>
    <t xml:space="preserve">12723 Krematoorium </t>
  </si>
  <si>
    <t>12730 Ajaloolised või kaitse all olevad hooned</t>
  </si>
  <si>
    <t>12731 Ajalooline või kaitse all olev hoone</t>
  </si>
  <si>
    <t>12732 Muinsuskaitse all olev vare</t>
  </si>
  <si>
    <t>12740 Erihooned</t>
  </si>
  <si>
    <t>12741 Reoveepuhasti hoone</t>
  </si>
  <si>
    <t>12742 Karistusasutuse hoone</t>
  </si>
  <si>
    <t xml:space="preserve">12743 Päästeteenistuse hoone </t>
  </si>
  <si>
    <t>12744 Elamu, kooli vms abihoone</t>
  </si>
  <si>
    <t xml:space="preserve">12745 Katlamaja, boilerjaam </t>
  </si>
  <si>
    <t xml:space="preserve">12746 Kaevumaja </t>
  </si>
  <si>
    <t>12747 Veepuhastusjaama hoone</t>
  </si>
  <si>
    <t xml:space="preserve">12748 Jäätmekäitluse hoone </t>
  </si>
  <si>
    <t xml:space="preserve">12749 Muu erihoone </t>
  </si>
  <si>
    <t>21000 TRANSPORDIRAJATISED21100 Teed</t>
  </si>
  <si>
    <t>21110 Maanteed</t>
  </si>
  <si>
    <t>21120 Tänavad</t>
  </si>
  <si>
    <t>21200 Raudteerajatised</t>
  </si>
  <si>
    <t>21210 Raudtee</t>
  </si>
  <si>
    <t xml:space="preserve">21211 Raudtee </t>
  </si>
  <si>
    <t xml:space="preserve">21212 Jaamateed </t>
  </si>
  <si>
    <t xml:space="preserve">21213 Meldepunkti rajatis </t>
  </si>
  <si>
    <t xml:space="preserve">21214 Reisi- või kaubaplatvorm </t>
  </si>
  <si>
    <t xml:space="preserve">21215 Ülekäigu- ja ülesõidukoht </t>
  </si>
  <si>
    <t xml:space="preserve">21216 Raudtee ohutus-, signalisatsiooni-, turva-, side-, valgustus- või energiarajatis või tehnorajatis </t>
  </si>
  <si>
    <t xml:space="preserve">21217 Raudtee kaitserajatis </t>
  </si>
  <si>
    <t xml:space="preserve">21219 Muu raudtee sihtotstarbeliseks kasutamiseks vajalik rajatis </t>
  </si>
  <si>
    <t>21220 Linnaraudtee</t>
  </si>
  <si>
    <t xml:space="preserve">21221 Trammitee </t>
  </si>
  <si>
    <t xml:space="preserve">21222 Linnaraudtee jaamatee </t>
  </si>
  <si>
    <t xml:space="preserve">21224 Linnaraudtee reisijateplatvorm </t>
  </si>
  <si>
    <t xml:space="preserve">21225 Linnaraudtee ülekäigu- ja ülesõidukoht </t>
  </si>
  <si>
    <t xml:space="preserve">21226 Linnaraudtee ohutus-, signalisatsiooni-, turva-, side-, valgustus-, energia- või muu tehnorajatis </t>
  </si>
  <si>
    <t xml:space="preserve">21229 Muu linnaraudtee sihtotstarbeliseks kasutamiseks vajalik rajatis </t>
  </si>
  <si>
    <t>21300 Õhutranspordirajatised</t>
  </si>
  <si>
    <t>21310 Lennuväljad</t>
  </si>
  <si>
    <t xml:space="preserve">21311 Lennuvälja stardi- ja maandumisrada </t>
  </si>
  <si>
    <t xml:space="preserve">21312 Lennuvälja teenindustee </t>
  </si>
  <si>
    <t xml:space="preserve">21313 Aeronavigatsiooniline rajatis </t>
  </si>
  <si>
    <t xml:space="preserve">21314 Lennuvälja ohutus-, signalisatsiooni-, turva-, side-, valgustus-, energia- või tehnorajatis </t>
  </si>
  <si>
    <t xml:space="preserve">21319 Muu lennuväljarajatis </t>
  </si>
  <si>
    <t>21400 Sillad, estakaadid, tunnelid</t>
  </si>
  <si>
    <t>21410 Sillad ja estakaadid</t>
  </si>
  <si>
    <t>21420 Tunnelid</t>
  </si>
  <si>
    <t>21500 Veetranspordirajatised</t>
  </si>
  <si>
    <t>21510 Sadamarajatised ja kanalid</t>
  </si>
  <si>
    <t xml:space="preserve">21511 Sadama kai </t>
  </si>
  <si>
    <t>21512 Kalda- või ujuvramp, ujuvkai, slipp</t>
  </si>
  <si>
    <t xml:space="preserve">21513 Lainemurdja, muul </t>
  </si>
  <si>
    <t xml:space="preserve">21514 Navigatsioonimärk, v.a majakas </t>
  </si>
  <si>
    <t xml:space="preserve">21515 Sadama juurde kuuluv galerii (reisijatele, kaubale) </t>
  </si>
  <si>
    <t xml:space="preserve">21516 Laevatatav kanal, lüüs </t>
  </si>
  <si>
    <t xml:space="preserve">21517 Sadama ohutus-, turva-, side-, valgustus- ja energia- või tehnorajatis </t>
  </si>
  <si>
    <t xml:space="preserve">21518 Mere või siseveekogu põhja selle süvendamise teel rajatud laevakanal </t>
  </si>
  <si>
    <t xml:space="preserve">21519 Muu sadama juurde kuuluv rajatis </t>
  </si>
  <si>
    <t>21520 Tammid ja paisud</t>
  </si>
  <si>
    <t xml:space="preserve">21521 Tamm </t>
  </si>
  <si>
    <t>21522 Pais</t>
  </si>
  <si>
    <t>21523 Kaldakindlustus</t>
  </si>
  <si>
    <t xml:space="preserve">21530 Akveduktid, niisutus- ja kuivendusrajatised21531 Niisutusrajatis </t>
  </si>
  <si>
    <t xml:space="preserve">21532 Kuivendusrajatis </t>
  </si>
  <si>
    <t xml:space="preserve">21533 Veehoidla, bassein </t>
  </si>
  <si>
    <t xml:space="preserve">21534 Akvedukt </t>
  </si>
  <si>
    <t xml:space="preserve">21539 Muu niisutus- või kuivendusrajatis </t>
  </si>
  <si>
    <t>21600 Köisteed</t>
  </si>
  <si>
    <t xml:space="preserve">21601 Funikulaarraudtee </t>
  </si>
  <si>
    <t>21602 Köissõiduk</t>
  </si>
  <si>
    <t>21603 Vedamislift</t>
  </si>
  <si>
    <t>21604 Muu nimetamata köistee</t>
  </si>
  <si>
    <t>22000 TORUJUHTMED, SIDE- JA ELEKTRILIINID</t>
  </si>
  <si>
    <t>22100 Magistraaltorujuhtmed, side- ja elektriliinid</t>
  </si>
  <si>
    <t>22110 Küttegaasi ülekandetorustik, ülerõhuga üle 16 bar</t>
  </si>
  <si>
    <t>22111 Küttegaasi A kategooria jaotustorustik, ülerõhuga kuni 0,1 bar</t>
  </si>
  <si>
    <t>22112 Küttegaasi B ja C kategooria jaotustorustik, ülerõhuga üle 0,1 kuni 16 bar</t>
  </si>
  <si>
    <t>22113 Küttegaasi D kategooria jaotustorustik, ülerõhuga üle 16 bar</t>
  </si>
  <si>
    <t>22114 Küttegaasi jaotus- ja mõõtejaamad</t>
  </si>
  <si>
    <t>22115 Küttegaasi tankimis- ja villimisjaamad maa-, vedel-, bio- ja tööstusgaasidele</t>
  </si>
  <si>
    <t>22116 LNG terminal</t>
  </si>
  <si>
    <t>22117 Küttegaasihoidla</t>
  </si>
  <si>
    <t>22118 Küttegaasi kompressorjaam</t>
  </si>
  <si>
    <t>22119 Küttegaasi muud ehitised</t>
  </si>
  <si>
    <t>22120 Magistraalveetorustikud</t>
  </si>
  <si>
    <t xml:space="preserve">22121 Magistraalveetorustik </t>
  </si>
  <si>
    <t>22122 Pinnaveehaare</t>
  </si>
  <si>
    <t xml:space="preserve">22123 Kaugkütte magistraaltorustik </t>
  </si>
  <si>
    <t xml:space="preserve">22129 Muu nimetamata magistraalveetorustiku rajatis </t>
  </si>
  <si>
    <t>22130 Side, raadio ja televisiooni magistraalsed ülekanderajatised</t>
  </si>
  <si>
    <t xml:space="preserve">22131 Side, raadio või televisiooni magistraalne õhu- või kaabelülekandeliin või süsteem </t>
  </si>
  <si>
    <t xml:space="preserve">22132 Raadio, televisiooni või mobiiltelefoni saate- või ülekandemast </t>
  </si>
  <si>
    <t xml:space="preserve">22133 Muu side, raadio või televisiooni magistraalne ülekanderajatis </t>
  </si>
  <si>
    <t>22140 Elektrienergia ülekandeliinid, välja arvatud kohalik elektrivalgustus (22240)</t>
  </si>
  <si>
    <t xml:space="preserve">22141 35–110 kV õhuliin </t>
  </si>
  <si>
    <t xml:space="preserve">22142 110 kV ja kõrgema pingega õhuliin </t>
  </si>
  <si>
    <t xml:space="preserve">22143 Maakaabelliin </t>
  </si>
  <si>
    <t xml:space="preserve">22144 Veekaabelliin </t>
  </si>
  <si>
    <t xml:space="preserve">22145 110 kV ja kõrgema pingega trafoalajaam </t>
  </si>
  <si>
    <t xml:space="preserve">22149 Muu elektrienergia ülekandeliiniga seotud rajatis </t>
  </si>
  <si>
    <t>22200 Kohalikud torustikud, elektri- ja sideliinid</t>
  </si>
  <si>
    <t>22210 Gaasijaotustorustikud</t>
  </si>
  <si>
    <t>22211 Gaasijaotustorustik arvestusrõhuga kuni 5 bar</t>
  </si>
  <si>
    <t>22212 Regulaatorpunkt arvestusrõhuga kuni 5 bar</t>
  </si>
  <si>
    <t xml:space="preserve">22213 Gaasihoidla rajatis </t>
  </si>
  <si>
    <t xml:space="preserve">22219 Muu gaasivarustusega seotud rajatis </t>
  </si>
  <si>
    <t>22220 Veejaotustorustikud</t>
  </si>
  <si>
    <t xml:space="preserve">22221 Külmaveetorustik </t>
  </si>
  <si>
    <t xml:space="preserve">22222 Soojaveetorustik </t>
  </si>
  <si>
    <t>22223 Kaugküttetorustik 22224 Puurauk</t>
  </si>
  <si>
    <t xml:space="preserve">22225 Veetorn (rajatis) </t>
  </si>
  <si>
    <t>22226 Salvkaev</t>
  </si>
  <si>
    <t>22227 Hüdrant</t>
  </si>
  <si>
    <t xml:space="preserve">22228 Puurkaev </t>
  </si>
  <si>
    <t xml:space="preserve">22229 Muu kohaliku veetorustikuga seotud rajatis </t>
  </si>
  <si>
    <t>22230 Kanalisatsiooniehitised</t>
  </si>
  <si>
    <t xml:space="preserve">22231 Kanalisatsioonitorustik </t>
  </si>
  <si>
    <t>22232 Reovee kollektor</t>
  </si>
  <si>
    <t>22233 Reoveepuhasti</t>
  </si>
  <si>
    <t>22234 Veepumpla</t>
  </si>
  <si>
    <t>22235 Reoveepumpla</t>
  </si>
  <si>
    <t xml:space="preserve">22239 Muu reovee kogumise, puhastamise ja heitvee suublasse juhtimisega seotud rajatis </t>
  </si>
  <si>
    <t>22240 Elektrijaotusvõrgud ja sideliinid</t>
  </si>
  <si>
    <t xml:space="preserve">22241 kuni 1 kV jaotusvõrgu elektri õhuliin </t>
  </si>
  <si>
    <t xml:space="preserve">22242 üle 1 kV ja kuni 35 kV jaotusvõrgu elektri õhuliin </t>
  </si>
  <si>
    <t xml:space="preserve">22243 Elektri maakaabelliin </t>
  </si>
  <si>
    <t xml:space="preserve">22244 Elektri merekaabelliin </t>
  </si>
  <si>
    <t xml:space="preserve">22245 Side õhu- või kaabelliin </t>
  </si>
  <si>
    <t xml:space="preserve">22246 6–35 kV alajaam ja jaotusseade </t>
  </si>
  <si>
    <t xml:space="preserve">22247 Televisioonikaabel või ühisantenn </t>
  </si>
  <si>
    <t xml:space="preserve">22249 Muu kohalik elektrijaotusvõrgu või sideliini rajatis </t>
  </si>
  <si>
    <t>23000 TÖÖSTUSEHITISTE JUURDE KUULUVAD RAJATISED</t>
  </si>
  <si>
    <t>23010 Maavarade kaevandamise ja töötlemise rajatised</t>
  </si>
  <si>
    <t xml:space="preserve">23011 Kaevandusrajatis </t>
  </si>
  <si>
    <t xml:space="preserve">23012 Karjäärirajatis </t>
  </si>
  <si>
    <t>23020 Energiatööstuse rajatised</t>
  </si>
  <si>
    <t xml:space="preserve">23021 Hüdroelektrijaama rajatis </t>
  </si>
  <si>
    <t xml:space="preserve">23022 Soojuselektrijaama rajatis </t>
  </si>
  <si>
    <t xml:space="preserve">23023 Tuuleelektrijaama rajatis </t>
  </si>
  <si>
    <t xml:space="preserve">23024 Tuumaelektrijaama rajatis </t>
  </si>
  <si>
    <t xml:space="preserve">23025 Korsten </t>
  </si>
  <si>
    <t xml:space="preserve">23029 Muu energiatööstuse rajatis </t>
  </si>
  <si>
    <t>23030 Keemiatööstuse rajatised</t>
  </si>
  <si>
    <t xml:space="preserve">23031 Keemiatööstuse rajatis </t>
  </si>
  <si>
    <t>23040 Rasketööstuse rajatis</t>
  </si>
  <si>
    <t xml:space="preserve">23041 Rasketööstuse rajatis </t>
  </si>
  <si>
    <t>23050 Muude tööstusharude rajatised</t>
  </si>
  <si>
    <t xml:space="preserve">23051 Toiduainetetööstuse rajatis </t>
  </si>
  <si>
    <t xml:space="preserve">23052 Ehitusmaterjalide ja -toodete tööstuse rajatis </t>
  </si>
  <si>
    <t xml:space="preserve">23053 Kergetööstuse rajatis </t>
  </si>
  <si>
    <t xml:space="preserve">23054 Puidutööstuse rajatis </t>
  </si>
  <si>
    <t xml:space="preserve">23055 Masina- ja seadmetööstuse rajatis </t>
  </si>
  <si>
    <t xml:space="preserve">23059 Muu nimetamata tööstusharu rajatis </t>
  </si>
  <si>
    <t>24000 MUUD RAJATISED</t>
  </si>
  <si>
    <t>24100 Spordi- ja puhkerajatised</t>
  </si>
  <si>
    <t xml:space="preserve">24110 Staadionid ja spordiväljakud, välja arvatud mängu- ja golfiväljakud (24123), lõbustus- ja puhkepargid (24121)24111 Spordiväljak või staadion </t>
  </si>
  <si>
    <t>24112 Liuväli</t>
  </si>
  <si>
    <t xml:space="preserve">24113 Veespordirajatis, välisujula </t>
  </si>
  <si>
    <t xml:space="preserve">24114 Motodroom, motoringrada </t>
  </si>
  <si>
    <t xml:space="preserve">24115 Velodroom </t>
  </si>
  <si>
    <t xml:space="preserve">24116 Hipodroom </t>
  </si>
  <si>
    <t>24120 Muud spordi- ja puhkerajatised</t>
  </si>
  <si>
    <t xml:space="preserve">24121 Lõbustus- ja puhkepargirajatis </t>
  </si>
  <si>
    <t xml:space="preserve">24122 Botaanikaaia ja loomaaiarajatis </t>
  </si>
  <si>
    <t xml:space="preserve">24123 Golfiväljak </t>
  </si>
  <si>
    <t xml:space="preserve">24124 Supelrannarajatis </t>
  </si>
  <si>
    <t>24125 Trampliin</t>
  </si>
  <si>
    <t xml:space="preserve">24127 Rollerirada </t>
  </si>
  <si>
    <t xml:space="preserve">24128 Spordiotstarbelise sadama rajatis või meremärk </t>
  </si>
  <si>
    <t xml:space="preserve">24129 Muu nimetamata spordi- või puhkerajatis </t>
  </si>
  <si>
    <t>24200 Muud rajatised</t>
  </si>
  <si>
    <t>24210 Erirajatised</t>
  </si>
  <si>
    <t xml:space="preserve">24211 Sisekaitse- või kaitseväerajatis </t>
  </si>
  <si>
    <t>24212 Piirdeaiad ja väravad</t>
  </si>
  <si>
    <t xml:space="preserve">24213 Monument, skulptuur, mälestusmärk, purskkaev </t>
  </si>
  <si>
    <t xml:space="preserve">24214 Eksponeerimisotstarbega rajatis </t>
  </si>
  <si>
    <t xml:space="preserve">24215 Kalmistu </t>
  </si>
  <si>
    <t xml:space="preserve">24216 Prügimäerajatis </t>
  </si>
  <si>
    <t>24219 Muu nimetamata rajatis</t>
  </si>
  <si>
    <t>24220 Laomajandusrajatised</t>
  </si>
  <si>
    <t xml:space="preserve">24221 Rajatis vedel- või gaasikütuse hoidmiseks </t>
  </si>
  <si>
    <t xml:space="preserve">24222 Elevaator või rajatis puisteaine hoidmiseks </t>
  </si>
  <si>
    <t xml:space="preserve">24223 Laoplats või laoväljak </t>
  </si>
  <si>
    <t xml:space="preserve">24229 Muu nimetamata laomajandusrajatis </t>
  </si>
  <si>
    <t>24230 Põllumajanduse, metsa-, jahi- ja kalamajandusrajatised</t>
  </si>
  <si>
    <t>24231 Sõnnikuhoidla rajatis</t>
  </si>
  <si>
    <t>24232 Vesiviljelusehitis (tiigid, basseinid, kiirvoolukanalid, regulaatorid, veekogu kohandamiseks vajalikud rajatised, sisekasvatushooned, haudemajad, kalahoidlad, piirderajatised jms)</t>
  </si>
  <si>
    <t>24233 Rajatis põllumajandussaaduste või loomasööda hoidmiseks</t>
  </si>
  <si>
    <t>Terasferm või -tala</t>
  </si>
  <si>
    <t>Vahetäitega sõrestik</t>
  </si>
  <si>
    <t>Plaatmaterjal, sealhulgas tsementkiudplaat</t>
  </si>
  <si>
    <t>Krohv</t>
  </si>
  <si>
    <t>Plekk</t>
  </si>
  <si>
    <t>Katusekivi</t>
  </si>
  <si>
    <t>Looduslik kivi</t>
  </si>
  <si>
    <t>Keraamiline tellis</t>
  </si>
  <si>
    <t>Muu vundament</t>
  </si>
  <si>
    <t>Betoon</t>
  </si>
  <si>
    <t>Puit või laast</t>
  </si>
  <si>
    <t>Tsementkiudplaat</t>
  </si>
  <si>
    <t>Roog või põhk</t>
  </si>
  <si>
    <t>Fassaadiplaat, sealhulgas tsementkiudplaat</t>
  </si>
  <si>
    <t>Palk</t>
  </si>
  <si>
    <t>Bituumen või PVC plaat või rullmaterjal</t>
  </si>
  <si>
    <t>Väike- või suurplokk, näiteks vaht, mull, kergkruus, kärg, betoon</t>
  </si>
  <si>
    <t>Laudis</t>
  </si>
  <si>
    <t>Klaas</t>
  </si>
  <si>
    <t>Mitmekihiline raudbetoonpaneel</t>
  </si>
  <si>
    <t>Metall, sealhulgas plekk või profiilplekk</t>
  </si>
  <si>
    <t>Mitmekihiline teraspaneel</t>
  </si>
  <si>
    <t>Puit, voodrina</t>
  </si>
  <si>
    <t>Puit, palgina</t>
  </si>
  <si>
    <t>VÄLISRAJATISED</t>
  </si>
  <si>
    <t>ALUSED JA VUNDAMENDID</t>
  </si>
  <si>
    <t>TEHNOSÜSTEEMID</t>
  </si>
  <si>
    <t>Kanalisatsioon</t>
  </si>
  <si>
    <t>EHITUSPLATSI KORRALDUSKULUD</t>
  </si>
  <si>
    <t>Materjalide vedu</t>
  </si>
  <si>
    <t>Maksumus  
(EUR)</t>
  </si>
  <si>
    <t>Ühiku maksumus
 (EUR)</t>
  </si>
  <si>
    <t>Profiilplekk</t>
  </si>
  <si>
    <t>Teekate</t>
  </si>
  <si>
    <t xml:space="preserve">  </t>
  </si>
  <si>
    <t xml:space="preserve">   </t>
  </si>
  <si>
    <t>12620 Muuseumi- ja raamatukoguhooned</t>
  </si>
  <si>
    <t xml:space="preserve">12621 Muuseum, kunstigalerii </t>
  </si>
  <si>
    <t>Ettevalmistus (mahamärkimine)</t>
  </si>
  <si>
    <t>objekt</t>
  </si>
  <si>
    <t>Kaevetööd</t>
  </si>
  <si>
    <t>Hoone alune tagasitäide tihendatud killustikuga</t>
  </si>
  <si>
    <t>tonn</t>
  </si>
  <si>
    <t>Hoone sise ja välisperimeetri tagasitäide tihendatud
liivaga</t>
  </si>
  <si>
    <t>Geotekstiili paigaldamine</t>
  </si>
  <si>
    <t>m2</t>
  </si>
  <si>
    <t>Taldmiku ehitus l plokk + EPS 100/100 200mm</t>
  </si>
  <si>
    <t>Vundamendi EPS perimeeter 100mm + paigaldus</t>
  </si>
  <si>
    <t>Seinakonstruktsioon 45x195 ja 45x145 + ehitustööd</t>
  </si>
  <si>
    <t>Puukuuri puitkonstruktsioon pruss 150x150</t>
  </si>
  <si>
    <t>Katusefermid + paigaldus 45x195</t>
  </si>
  <si>
    <t>tk</t>
  </si>
  <si>
    <t>Katuse aluskate+distantsliist 22x50+ roovitus 25x100</t>
  </si>
  <si>
    <t xml:space="preserve">Katuseplekk + servaplekid + paigaldus </t>
  </si>
  <si>
    <t>Vihmavee süsteemi + käiguredel + lumetõkketoru +
paigaldus</t>
  </si>
  <si>
    <t>komplekt</t>
  </si>
  <si>
    <t>Veetorustik majas + peatrass majja</t>
  </si>
  <si>
    <t>Korsten 2 lõõriga isokern + paigaldus</t>
  </si>
  <si>
    <t>Elektri peatoitekaabel + ajutine kilp</t>
  </si>
  <si>
    <t>ABIHOONE VUNDAMENT, KARKASS, KATUS</t>
  </si>
  <si>
    <t>Ehitusprahi koristus ja utiliseerimine</t>
  </si>
  <si>
    <t>Kokku</t>
  </si>
  <si>
    <t>Käibemaks 22%</t>
  </si>
  <si>
    <t>KOKKU</t>
  </si>
  <si>
    <t>Betoonpõrand 1korrus C25/30 XC2 100mm terasvõrk
150/150 8mm + el. põrandaküte kaabel pesuruum + vundamendi
postid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</si>
</sst>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#,##0\ &quot;€&quot;"/>
    <numFmt numFmtId="175" formatCode="#,##0.00\ &quot;€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3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0" fillId="24" borderId="5" applyNumberFormat="0" applyFont="0" applyAlignment="0" applyProtection="0"/>
    <xf numFmtId="0" fontId="38" fillId="25" borderId="0" applyNumberFormat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0" borderId="9" applyNumberFormat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34" fillId="33" borderId="10" xfId="0" applyFont="1" applyFill="1" applyBorder="1" applyAlignment="1">
      <alignment/>
    </xf>
    <xf numFmtId="0" fontId="34" fillId="33" borderId="11" xfId="0" applyFont="1" applyFill="1" applyBorder="1" applyAlignment="1">
      <alignment/>
    </xf>
    <xf numFmtId="0" fontId="3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34" fillId="0" borderId="10" xfId="0" applyFont="1" applyFill="1" applyBorder="1" applyAlignment="1" applyProtection="1">
      <alignment horizontal="center" vertical="center"/>
      <protection hidden="1"/>
    </xf>
    <xf numFmtId="0" fontId="34" fillId="0" borderId="10" xfId="0" applyFont="1" applyFill="1" applyBorder="1" applyAlignment="1" applyProtection="1">
      <alignment horizontal="center" vertical="center" wrapText="1"/>
      <protection hidden="1"/>
    </xf>
    <xf numFmtId="2" fontId="3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0" xfId="0" applyFont="1" applyAlignment="1">
      <alignment/>
    </xf>
    <xf numFmtId="0" fontId="22" fillId="0" borderId="10" xfId="0" applyFont="1" applyFill="1" applyBorder="1" applyAlignment="1" applyProtection="1">
      <alignment/>
      <protection hidden="1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47" fillId="0" borderId="10" xfId="0" applyFont="1" applyFill="1" applyBorder="1" applyAlignment="1" applyProtection="1">
      <alignment/>
      <protection hidden="1"/>
    </xf>
    <xf numFmtId="0" fontId="22" fillId="0" borderId="10" xfId="0" applyFont="1" applyFill="1" applyBorder="1" applyAlignment="1" applyProtection="1">
      <alignment wrapText="1"/>
      <protection hidden="1"/>
    </xf>
    <xf numFmtId="0" fontId="27" fillId="0" borderId="10" xfId="0" applyFont="1" applyFill="1" applyBorder="1" applyAlignment="1" applyProtection="1">
      <alignment vertical="center"/>
      <protection hidden="1"/>
    </xf>
    <xf numFmtId="0" fontId="27" fillId="0" borderId="10" xfId="0" applyFont="1" applyFill="1" applyBorder="1" applyAlignment="1" applyProtection="1">
      <alignment horizontal="center" vertical="center"/>
      <protection hidden="1"/>
    </xf>
    <xf numFmtId="0" fontId="46" fillId="0" borderId="0" xfId="0" applyFont="1" applyFill="1" applyAlignment="1">
      <alignment/>
    </xf>
    <xf numFmtId="0" fontId="22" fillId="0" borderId="11" xfId="0" applyFont="1" applyFill="1" applyBorder="1" applyAlignment="1" applyProtection="1">
      <alignment/>
      <protection hidden="1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wrapText="1"/>
      <protection hidden="1"/>
    </xf>
    <xf numFmtId="0" fontId="48" fillId="0" borderId="12" xfId="0" applyFont="1" applyFill="1" applyBorder="1" applyAlignment="1" applyProtection="1">
      <alignment horizontal="center" vertical="center" wrapText="1"/>
      <protection hidden="1"/>
    </xf>
    <xf numFmtId="0" fontId="46" fillId="0" borderId="10" xfId="0" applyFont="1" applyFill="1" applyBorder="1" applyAlignment="1">
      <alignment/>
    </xf>
    <xf numFmtId="0" fontId="34" fillId="34" borderId="10" xfId="0" applyFont="1" applyFill="1" applyBorder="1" applyAlignment="1" applyProtection="1">
      <alignment vertical="center"/>
      <protection hidden="1"/>
    </xf>
    <xf numFmtId="0" fontId="34" fillId="34" borderId="11" xfId="0" applyFont="1" applyFill="1" applyBorder="1" applyAlignment="1" applyProtection="1">
      <alignment horizontal="left" vertical="center"/>
      <protection hidden="1"/>
    </xf>
    <xf numFmtId="0" fontId="34" fillId="34" borderId="11" xfId="0" applyFont="1" applyFill="1" applyBorder="1" applyAlignment="1" applyProtection="1">
      <alignment horizontal="center" vertical="center"/>
      <protection hidden="1"/>
    </xf>
    <xf numFmtId="0" fontId="34" fillId="34" borderId="10" xfId="0" applyFont="1" applyFill="1" applyBorder="1" applyAlignment="1" applyProtection="1">
      <alignment horizontal="center" vertical="center"/>
      <protection hidden="1"/>
    </xf>
    <xf numFmtId="0" fontId="49" fillId="34" borderId="10" xfId="0" applyFont="1" applyFill="1" applyBorder="1" applyAlignment="1">
      <alignment/>
    </xf>
    <xf numFmtId="0" fontId="46" fillId="34" borderId="10" xfId="0" applyFont="1" applyFill="1" applyBorder="1" applyAlignment="1">
      <alignment/>
    </xf>
    <xf numFmtId="2" fontId="34" fillId="34" borderId="10" xfId="0" applyNumberFormat="1" applyFont="1" applyFill="1" applyBorder="1" applyAlignment="1" applyProtection="1">
      <alignment horizontal="right" vertical="center"/>
      <protection hidden="1"/>
    </xf>
    <xf numFmtId="2" fontId="22" fillId="0" borderId="10" xfId="0" applyNumberFormat="1" applyFont="1" applyFill="1" applyBorder="1" applyAlignment="1" applyProtection="1">
      <alignment horizontal="right" vertical="center"/>
      <protection hidden="1"/>
    </xf>
    <xf numFmtId="2" fontId="47" fillId="0" borderId="10" xfId="0" applyNumberFormat="1" applyFont="1" applyFill="1" applyBorder="1" applyAlignment="1" applyProtection="1">
      <alignment horizontal="right" vertical="center"/>
      <protection hidden="1"/>
    </xf>
    <xf numFmtId="2" fontId="27" fillId="0" borderId="10" xfId="0" applyNumberFormat="1" applyFont="1" applyFill="1" applyBorder="1" applyAlignment="1" applyProtection="1">
      <alignment horizontal="right" vertical="center"/>
      <protection hidden="1"/>
    </xf>
    <xf numFmtId="0" fontId="46" fillId="0" borderId="10" xfId="0" applyFont="1" applyFill="1" applyBorder="1" applyAlignment="1">
      <alignment horizontal="right"/>
    </xf>
    <xf numFmtId="2" fontId="49" fillId="34" borderId="10" xfId="0" applyNumberFormat="1" applyFont="1" applyFill="1" applyBorder="1" applyAlignment="1">
      <alignment horizontal="right"/>
    </xf>
    <xf numFmtId="0" fontId="50" fillId="34" borderId="10" xfId="0" applyFont="1" applyFill="1" applyBorder="1" applyAlignment="1">
      <alignment/>
    </xf>
    <xf numFmtId="0" fontId="51" fillId="34" borderId="10" xfId="0" applyFont="1" applyFill="1" applyBorder="1" applyAlignment="1">
      <alignment/>
    </xf>
    <xf numFmtId="2" fontId="50" fillId="34" borderId="10" xfId="0" applyNumberFormat="1" applyFont="1" applyFill="1" applyBorder="1" applyAlignment="1">
      <alignment horizontal="right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62.421875" style="27" customWidth="1"/>
    <col min="2" max="5" width="10.7109375" style="27" customWidth="1"/>
    <col min="6" max="16384" width="8.8515625" style="20" customWidth="1"/>
  </cols>
  <sheetData>
    <row r="1" spans="1:5" ht="42.75">
      <c r="A1" s="31" t="s">
        <v>389</v>
      </c>
      <c r="B1" s="17" t="s">
        <v>1</v>
      </c>
      <c r="C1" s="17" t="s">
        <v>0</v>
      </c>
      <c r="D1" s="18" t="s">
        <v>361</v>
      </c>
      <c r="E1" s="19" t="s">
        <v>360</v>
      </c>
    </row>
    <row r="2" spans="1:5" ht="14.25">
      <c r="A2" s="33" t="s">
        <v>354</v>
      </c>
      <c r="B2" s="33"/>
      <c r="C2" s="33"/>
      <c r="D2" s="33"/>
      <c r="E2" s="39">
        <f>SUM(E3:E7)</f>
        <v>0</v>
      </c>
    </row>
    <row r="3" spans="1:5" ht="14.25">
      <c r="A3" s="21" t="s">
        <v>368</v>
      </c>
      <c r="B3" s="22" t="s">
        <v>369</v>
      </c>
      <c r="C3" s="22">
        <v>1</v>
      </c>
      <c r="D3" s="22"/>
      <c r="E3" s="40">
        <f>SUM(C3*D3)</f>
        <v>0</v>
      </c>
    </row>
    <row r="4" spans="1:5" ht="14.25">
      <c r="A4" s="21" t="s">
        <v>370</v>
      </c>
      <c r="B4" s="22" t="s">
        <v>369</v>
      </c>
      <c r="C4" s="22">
        <v>1</v>
      </c>
      <c r="D4" s="22"/>
      <c r="E4" s="40">
        <f>SUM(C4*D4)</f>
        <v>0</v>
      </c>
    </row>
    <row r="5" spans="1:5" ht="14.25">
      <c r="A5" s="23" t="s">
        <v>371</v>
      </c>
      <c r="B5" s="22" t="s">
        <v>372</v>
      </c>
      <c r="C5" s="22">
        <v>30</v>
      </c>
      <c r="D5" s="22"/>
      <c r="E5" s="41">
        <f>SUM(C5*D5)</f>
        <v>0</v>
      </c>
    </row>
    <row r="6" spans="1:5" ht="28.5">
      <c r="A6" s="24" t="s">
        <v>373</v>
      </c>
      <c r="B6" s="22" t="s">
        <v>372</v>
      </c>
      <c r="C6" s="22">
        <v>20</v>
      </c>
      <c r="D6" s="22"/>
      <c r="E6" s="41">
        <f>SUM(C6*D6)</f>
        <v>0</v>
      </c>
    </row>
    <row r="7" spans="1:5" ht="14.25">
      <c r="A7" s="25" t="s">
        <v>374</v>
      </c>
      <c r="B7" s="26" t="s">
        <v>375</v>
      </c>
      <c r="C7" s="26">
        <v>75</v>
      </c>
      <c r="D7" s="26"/>
      <c r="E7" s="41">
        <f>SUM(C7*D7)</f>
        <v>0</v>
      </c>
    </row>
    <row r="8" spans="1:5" ht="14.25">
      <c r="A8" s="34" t="s">
        <v>355</v>
      </c>
      <c r="B8" s="35"/>
      <c r="C8" s="36"/>
      <c r="D8" s="36"/>
      <c r="E8" s="39">
        <f>SUM(E9:E17)</f>
        <v>0</v>
      </c>
    </row>
    <row r="9" spans="1:5" ht="14.25">
      <c r="A9" s="21" t="s">
        <v>376</v>
      </c>
      <c r="B9" s="22" t="s">
        <v>375</v>
      </c>
      <c r="C9" s="22">
        <v>51</v>
      </c>
      <c r="D9" s="22"/>
      <c r="E9" s="40">
        <f aca="true" t="shared" si="0" ref="E9:E17">SUM(C9*D9)</f>
        <v>0</v>
      </c>
    </row>
    <row r="10" spans="1:5" ht="14.25">
      <c r="A10" s="27" t="s">
        <v>377</v>
      </c>
      <c r="B10" s="22" t="s">
        <v>375</v>
      </c>
      <c r="C10" s="22">
        <v>35</v>
      </c>
      <c r="D10" s="22"/>
      <c r="E10" s="40">
        <f t="shared" si="0"/>
        <v>0</v>
      </c>
    </row>
    <row r="11" spans="1:5" ht="42.75">
      <c r="A11" s="24" t="s">
        <v>394</v>
      </c>
      <c r="B11" s="22" t="s">
        <v>375</v>
      </c>
      <c r="C11" s="22">
        <v>51</v>
      </c>
      <c r="D11" s="22"/>
      <c r="E11" s="40">
        <f t="shared" si="0"/>
        <v>0</v>
      </c>
    </row>
    <row r="12" spans="1:5" ht="14.25">
      <c r="A12" s="21" t="s">
        <v>378</v>
      </c>
      <c r="B12" s="22" t="s">
        <v>375</v>
      </c>
      <c r="C12" s="22">
        <v>65</v>
      </c>
      <c r="D12" s="22"/>
      <c r="E12" s="40">
        <f t="shared" si="0"/>
        <v>0</v>
      </c>
    </row>
    <row r="13" spans="1:5" ht="14.25">
      <c r="A13" s="21" t="s">
        <v>379</v>
      </c>
      <c r="B13" s="22" t="s">
        <v>375</v>
      </c>
      <c r="C13" s="22">
        <v>20</v>
      </c>
      <c r="D13" s="22"/>
      <c r="E13" s="40">
        <f t="shared" si="0"/>
        <v>0</v>
      </c>
    </row>
    <row r="14" spans="1:5" ht="14.25">
      <c r="A14" s="21" t="s">
        <v>380</v>
      </c>
      <c r="B14" s="22" t="s">
        <v>381</v>
      </c>
      <c r="C14" s="22">
        <v>23</v>
      </c>
      <c r="D14" s="22"/>
      <c r="E14" s="40">
        <f t="shared" si="0"/>
        <v>0</v>
      </c>
    </row>
    <row r="15" spans="1:5" ht="14.25">
      <c r="A15" s="28" t="s">
        <v>382</v>
      </c>
      <c r="B15" s="29" t="s">
        <v>375</v>
      </c>
      <c r="C15" s="29">
        <v>135</v>
      </c>
      <c r="D15" s="29"/>
      <c r="E15" s="40">
        <f t="shared" si="0"/>
        <v>0</v>
      </c>
    </row>
    <row r="16" spans="1:5" ht="14.25">
      <c r="A16" s="28" t="s">
        <v>383</v>
      </c>
      <c r="B16" s="29" t="s">
        <v>375</v>
      </c>
      <c r="C16" s="29">
        <v>135</v>
      </c>
      <c r="D16" s="29"/>
      <c r="E16" s="40">
        <f t="shared" si="0"/>
        <v>0</v>
      </c>
    </row>
    <row r="17" spans="1:5" ht="28.5">
      <c r="A17" s="30" t="s">
        <v>384</v>
      </c>
      <c r="B17" s="29" t="s">
        <v>385</v>
      </c>
      <c r="C17" s="29">
        <v>1</v>
      </c>
      <c r="D17" s="29"/>
      <c r="E17" s="40">
        <f t="shared" si="0"/>
        <v>0</v>
      </c>
    </row>
    <row r="18" spans="1:5" ht="14.25">
      <c r="A18" s="34" t="s">
        <v>356</v>
      </c>
      <c r="B18" s="35"/>
      <c r="C18" s="35"/>
      <c r="D18" s="35"/>
      <c r="E18" s="39">
        <f>SUM(E19:E22)</f>
        <v>0</v>
      </c>
    </row>
    <row r="19" spans="1:5" ht="14.25">
      <c r="A19" s="25" t="s">
        <v>357</v>
      </c>
      <c r="B19" s="22" t="s">
        <v>369</v>
      </c>
      <c r="C19" s="22">
        <v>1</v>
      </c>
      <c r="D19" s="22"/>
      <c r="E19" s="42">
        <f>SUM(C19*D19)</f>
        <v>0</v>
      </c>
    </row>
    <row r="20" spans="1:5" ht="14.25">
      <c r="A20" s="25" t="s">
        <v>386</v>
      </c>
      <c r="B20" s="22" t="s">
        <v>369</v>
      </c>
      <c r="C20" s="22">
        <v>1</v>
      </c>
      <c r="D20" s="22"/>
      <c r="E20" s="42">
        <f>SUM(C20*D20)</f>
        <v>0</v>
      </c>
    </row>
    <row r="21" spans="1:5" ht="14.25">
      <c r="A21" s="25" t="s">
        <v>387</v>
      </c>
      <c r="B21" s="22" t="s">
        <v>385</v>
      </c>
      <c r="C21" s="22">
        <v>1</v>
      </c>
      <c r="D21" s="22"/>
      <c r="E21" s="42">
        <f>SUM(C21*D21)</f>
        <v>0</v>
      </c>
    </row>
    <row r="22" spans="1:5" ht="14.25">
      <c r="A22" s="25" t="s">
        <v>388</v>
      </c>
      <c r="B22" s="22" t="s">
        <v>369</v>
      </c>
      <c r="C22" s="22">
        <v>1</v>
      </c>
      <c r="D22" s="22"/>
      <c r="E22" s="42">
        <f>SUM(C22*D22)</f>
        <v>0</v>
      </c>
    </row>
    <row r="23" spans="1:5" ht="14.25">
      <c r="A23" s="34" t="s">
        <v>358</v>
      </c>
      <c r="B23" s="35"/>
      <c r="C23" s="35"/>
      <c r="D23" s="35"/>
      <c r="E23" s="39">
        <f>SUM(E24:E25)</f>
        <v>0</v>
      </c>
    </row>
    <row r="24" spans="1:5" ht="14.25">
      <c r="A24" s="25" t="s">
        <v>359</v>
      </c>
      <c r="B24" s="22" t="s">
        <v>369</v>
      </c>
      <c r="C24" s="22">
        <v>1</v>
      </c>
      <c r="D24" s="22"/>
      <c r="E24" s="42">
        <f>SUM(C24*D24)</f>
        <v>0</v>
      </c>
    </row>
    <row r="25" spans="1:5" ht="14.25">
      <c r="A25" s="25" t="s">
        <v>390</v>
      </c>
      <c r="B25" s="22" t="s">
        <v>369</v>
      </c>
      <c r="C25" s="22">
        <v>1</v>
      </c>
      <c r="D25" s="22"/>
      <c r="E25" s="42">
        <f>SUM(C25*D25)</f>
        <v>0</v>
      </c>
    </row>
    <row r="26" spans="1:5" ht="13.5">
      <c r="A26" s="37" t="s">
        <v>391</v>
      </c>
      <c r="B26" s="38"/>
      <c r="C26" s="38"/>
      <c r="D26" s="38"/>
      <c r="E26" s="44">
        <f>E2+E8+E18+E23</f>
        <v>0</v>
      </c>
    </row>
    <row r="27" spans="1:5" ht="13.5">
      <c r="A27" s="32" t="s">
        <v>392</v>
      </c>
      <c r="B27" s="32"/>
      <c r="C27" s="32"/>
      <c r="D27" s="32"/>
      <c r="E27" s="43">
        <f>E26*0.22</f>
        <v>0</v>
      </c>
    </row>
    <row r="28" spans="1:5" ht="15">
      <c r="A28" s="45" t="s">
        <v>393</v>
      </c>
      <c r="B28" s="46"/>
      <c r="C28" s="46"/>
      <c r="D28" s="46"/>
      <c r="E28" s="47">
        <f>E26+E27</f>
        <v>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V301"/>
  <sheetViews>
    <sheetView zoomScalePageLayoutView="0" workbookViewId="0" topLeftCell="R1">
      <selection activeCell="Y18" sqref="Y18"/>
    </sheetView>
  </sheetViews>
  <sheetFormatPr defaultColWidth="9.140625" defaultRowHeight="12.75"/>
  <cols>
    <col min="1" max="1" width="2.00390625" style="0" bestFit="1" customWidth="1"/>
    <col min="2" max="2" width="33.57421875" style="0" bestFit="1" customWidth="1"/>
    <col min="3" max="3" width="6.00390625" style="0" customWidth="1"/>
    <col min="4" max="4" width="2.00390625" style="0" bestFit="1" customWidth="1"/>
    <col min="5" max="5" width="26.7109375" style="0" bestFit="1" customWidth="1"/>
    <col min="6" max="6" width="3.00390625" style="0" bestFit="1" customWidth="1"/>
    <col min="7" max="7" width="58.00390625" style="0" bestFit="1" customWidth="1"/>
    <col min="8" max="8" width="2.00390625" style="0" bestFit="1" customWidth="1"/>
    <col min="9" max="9" width="23.28125" style="0" bestFit="1" customWidth="1"/>
    <col min="10" max="10" width="2.00390625" style="0" bestFit="1" customWidth="1"/>
    <col min="11" max="11" width="23.28125" style="0" bestFit="1" customWidth="1"/>
    <col min="12" max="12" width="3.00390625" style="14" bestFit="1" customWidth="1"/>
    <col min="13" max="13" width="55.421875" style="0" bestFit="1" customWidth="1"/>
    <col min="14" max="14" width="2.00390625" style="14" bestFit="1" customWidth="1"/>
    <col min="15" max="15" width="40.28125" style="0" bestFit="1" customWidth="1"/>
    <col min="16" max="16" width="3.00390625" style="14" bestFit="1" customWidth="1"/>
    <col min="17" max="17" width="59.28125" style="0" bestFit="1" customWidth="1"/>
    <col min="18" max="18" width="2.00390625" style="14" bestFit="1" customWidth="1"/>
    <col min="19" max="19" width="32.140625" style="0" bestFit="1" customWidth="1"/>
    <col min="20" max="20" width="3.140625" style="0" customWidth="1"/>
    <col min="21" max="21" width="4.00390625" style="14" bestFit="1" customWidth="1"/>
    <col min="22" max="22" width="169.140625" style="0" bestFit="1" customWidth="1"/>
  </cols>
  <sheetData>
    <row r="1" spans="1:22" ht="14.25">
      <c r="A1" s="3">
        <v>1</v>
      </c>
      <c r="B1" s="4" t="s">
        <v>3</v>
      </c>
      <c r="C1" s="2"/>
      <c r="D1" s="3"/>
      <c r="E1" s="5" t="s">
        <v>5</v>
      </c>
      <c r="F1" s="5"/>
      <c r="G1" s="5" t="s">
        <v>26</v>
      </c>
      <c r="H1" s="5"/>
      <c r="I1" s="6" t="s">
        <v>27</v>
      </c>
      <c r="J1" s="5"/>
      <c r="K1" s="6" t="s">
        <v>28</v>
      </c>
      <c r="L1" s="7"/>
      <c r="M1" s="5" t="s">
        <v>25</v>
      </c>
      <c r="N1" s="7"/>
      <c r="O1" s="6" t="s">
        <v>6</v>
      </c>
      <c r="P1" s="7"/>
      <c r="Q1" s="5" t="s">
        <v>29</v>
      </c>
      <c r="R1" s="7"/>
      <c r="S1" s="5" t="s">
        <v>363</v>
      </c>
      <c r="U1" s="8">
        <v>1</v>
      </c>
      <c r="V1" s="3" t="s">
        <v>31</v>
      </c>
    </row>
    <row r="2" spans="1:22" ht="12.75">
      <c r="A2" s="3">
        <v>2</v>
      </c>
      <c r="B2" s="4" t="s">
        <v>4</v>
      </c>
      <c r="C2" s="2"/>
      <c r="D2" s="3">
        <v>1</v>
      </c>
      <c r="E2" s="4" t="s">
        <v>14</v>
      </c>
      <c r="F2" s="4">
        <v>1</v>
      </c>
      <c r="G2" s="4" t="s">
        <v>14</v>
      </c>
      <c r="H2" s="9">
        <v>1</v>
      </c>
      <c r="I2" s="9" t="s">
        <v>14</v>
      </c>
      <c r="J2" s="12">
        <v>1</v>
      </c>
      <c r="K2" s="12" t="s">
        <v>14</v>
      </c>
      <c r="L2" s="3">
        <v>1</v>
      </c>
      <c r="M2" s="3" t="s">
        <v>14</v>
      </c>
      <c r="N2" s="9">
        <v>1</v>
      </c>
      <c r="O2" s="9" t="s">
        <v>14</v>
      </c>
      <c r="P2" s="10">
        <v>1</v>
      </c>
      <c r="Q2" s="3" t="s">
        <v>14</v>
      </c>
      <c r="R2" s="10">
        <v>1</v>
      </c>
      <c r="S2" s="4" t="s">
        <v>7</v>
      </c>
      <c r="U2" s="8">
        <v>2</v>
      </c>
      <c r="V2" s="3" t="s">
        <v>32</v>
      </c>
    </row>
    <row r="3" spans="1:22" ht="12.75">
      <c r="A3" s="3">
        <v>3</v>
      </c>
      <c r="B3" s="4" t="s">
        <v>2</v>
      </c>
      <c r="C3" s="2"/>
      <c r="D3" s="3">
        <v>2</v>
      </c>
      <c r="E3" s="4" t="s">
        <v>15</v>
      </c>
      <c r="F3" s="4">
        <v>2</v>
      </c>
      <c r="G3" s="4" t="s">
        <v>17</v>
      </c>
      <c r="H3" s="9">
        <v>2</v>
      </c>
      <c r="I3" s="9" t="s">
        <v>362</v>
      </c>
      <c r="J3" s="12">
        <v>2</v>
      </c>
      <c r="K3" s="12" t="s">
        <v>362</v>
      </c>
      <c r="L3" s="3">
        <v>2</v>
      </c>
      <c r="M3" s="3" t="s">
        <v>331</v>
      </c>
      <c r="N3" s="9">
        <v>2</v>
      </c>
      <c r="O3" s="9" t="s">
        <v>332</v>
      </c>
      <c r="P3" s="10">
        <v>2</v>
      </c>
      <c r="Q3" s="3" t="s">
        <v>350</v>
      </c>
      <c r="R3" s="10">
        <v>2</v>
      </c>
      <c r="S3" s="4" t="s">
        <v>8</v>
      </c>
      <c r="U3" s="8">
        <v>3</v>
      </c>
      <c r="V3" s="3" t="s">
        <v>33</v>
      </c>
    </row>
    <row r="4" spans="1:22" ht="12.75">
      <c r="A4" s="3">
        <v>4</v>
      </c>
      <c r="B4" s="4" t="s">
        <v>30</v>
      </c>
      <c r="C4" s="2"/>
      <c r="D4" s="3">
        <v>3</v>
      </c>
      <c r="E4" s="4" t="s">
        <v>16</v>
      </c>
      <c r="F4" s="4">
        <v>3</v>
      </c>
      <c r="G4" s="4" t="s">
        <v>336</v>
      </c>
      <c r="H4" s="9">
        <v>3</v>
      </c>
      <c r="I4" s="9" t="s">
        <v>330</v>
      </c>
      <c r="J4" s="12">
        <v>3</v>
      </c>
      <c r="K4" s="12" t="s">
        <v>330</v>
      </c>
      <c r="L4" s="3">
        <v>3</v>
      </c>
      <c r="M4" s="3" t="s">
        <v>334</v>
      </c>
      <c r="N4" s="9">
        <v>3</v>
      </c>
      <c r="O4" s="9" t="s">
        <v>335</v>
      </c>
      <c r="P4" s="10">
        <v>3</v>
      </c>
      <c r="Q4" s="4" t="s">
        <v>336</v>
      </c>
      <c r="R4" s="10">
        <v>3</v>
      </c>
      <c r="S4" s="4" t="s">
        <v>9</v>
      </c>
      <c r="U4" s="8">
        <v>4</v>
      </c>
      <c r="V4" s="11" t="s">
        <v>34</v>
      </c>
    </row>
    <row r="5" spans="1:22" ht="12.75">
      <c r="A5" s="3">
        <v>5</v>
      </c>
      <c r="B5" s="4" t="s">
        <v>364</v>
      </c>
      <c r="C5" s="2"/>
      <c r="D5" s="3">
        <v>4</v>
      </c>
      <c r="E5" s="4" t="s">
        <v>338</v>
      </c>
      <c r="F5" s="4">
        <v>4</v>
      </c>
      <c r="G5" s="4" t="s">
        <v>22</v>
      </c>
      <c r="H5" s="9">
        <v>4</v>
      </c>
      <c r="I5" s="9" t="s">
        <v>18</v>
      </c>
      <c r="J5" s="12">
        <v>4</v>
      </c>
      <c r="K5" s="12" t="s">
        <v>18</v>
      </c>
      <c r="L5" s="3">
        <v>4</v>
      </c>
      <c r="M5" s="3" t="s">
        <v>336</v>
      </c>
      <c r="N5" s="9">
        <v>4</v>
      </c>
      <c r="O5" s="9" t="s">
        <v>340</v>
      </c>
      <c r="P5" s="10">
        <v>4</v>
      </c>
      <c r="Q5" s="4" t="s">
        <v>339</v>
      </c>
      <c r="R5" s="10">
        <v>4</v>
      </c>
      <c r="S5" s="4" t="s">
        <v>10</v>
      </c>
      <c r="U5" s="8">
        <v>5</v>
      </c>
      <c r="V5" s="3" t="s">
        <v>35</v>
      </c>
    </row>
    <row r="6" spans="4:22" ht="12.75">
      <c r="D6" s="3">
        <v>5</v>
      </c>
      <c r="E6" s="3" t="s">
        <v>365</v>
      </c>
      <c r="F6" s="4">
        <v>5</v>
      </c>
      <c r="G6" s="4" t="s">
        <v>18</v>
      </c>
      <c r="H6" s="9">
        <v>5</v>
      </c>
      <c r="I6" s="9" t="s">
        <v>19</v>
      </c>
      <c r="J6" s="12">
        <v>5</v>
      </c>
      <c r="K6" s="12" t="s">
        <v>19</v>
      </c>
      <c r="L6" s="3">
        <v>5</v>
      </c>
      <c r="M6" s="3" t="s">
        <v>22</v>
      </c>
      <c r="N6" s="9">
        <v>5</v>
      </c>
      <c r="O6" s="9" t="s">
        <v>342</v>
      </c>
      <c r="P6" s="10">
        <v>5</v>
      </c>
      <c r="Q6" s="4" t="s">
        <v>343</v>
      </c>
      <c r="R6" s="10">
        <v>5</v>
      </c>
      <c r="S6" s="4" t="s">
        <v>11</v>
      </c>
      <c r="U6" s="8">
        <v>6</v>
      </c>
      <c r="V6" s="3" t="s">
        <v>36</v>
      </c>
    </row>
    <row r="7" spans="6:22" ht="12.75">
      <c r="F7" s="4">
        <v>6</v>
      </c>
      <c r="G7" s="4" t="s">
        <v>19</v>
      </c>
      <c r="H7" s="9">
        <v>6</v>
      </c>
      <c r="I7" s="9" t="s">
        <v>21</v>
      </c>
      <c r="J7" s="12">
        <v>6</v>
      </c>
      <c r="K7" s="12" t="s">
        <v>21</v>
      </c>
      <c r="L7" s="3">
        <v>6</v>
      </c>
      <c r="M7" s="3" t="s">
        <v>339</v>
      </c>
      <c r="N7" s="9">
        <v>6</v>
      </c>
      <c r="O7" s="9" t="s">
        <v>334</v>
      </c>
      <c r="P7" s="10">
        <v>6</v>
      </c>
      <c r="Q7" s="4" t="s">
        <v>337</v>
      </c>
      <c r="R7" s="10">
        <v>6</v>
      </c>
      <c r="S7" s="4" t="s">
        <v>12</v>
      </c>
      <c r="U7" s="8">
        <v>7</v>
      </c>
      <c r="V7" s="3" t="s">
        <v>37</v>
      </c>
    </row>
    <row r="8" spans="6:22" ht="12.75">
      <c r="F8" s="4">
        <v>7</v>
      </c>
      <c r="G8" s="4" t="s">
        <v>20</v>
      </c>
      <c r="H8" s="9">
        <v>7</v>
      </c>
      <c r="I8" s="9" t="s">
        <v>24</v>
      </c>
      <c r="J8" s="12">
        <v>7</v>
      </c>
      <c r="K8" s="12" t="s">
        <v>24</v>
      </c>
      <c r="L8" s="3">
        <v>7</v>
      </c>
      <c r="M8" s="3" t="s">
        <v>341</v>
      </c>
      <c r="N8" s="9">
        <v>7</v>
      </c>
      <c r="O8" s="9" t="s">
        <v>345</v>
      </c>
      <c r="P8" s="10">
        <v>7</v>
      </c>
      <c r="Q8" s="4" t="s">
        <v>346</v>
      </c>
      <c r="R8" s="10">
        <v>7</v>
      </c>
      <c r="S8" s="4" t="s">
        <v>13</v>
      </c>
      <c r="U8" s="8">
        <v>8</v>
      </c>
      <c r="V8" s="3" t="s">
        <v>38</v>
      </c>
    </row>
    <row r="9" spans="6:22" ht="12.75">
      <c r="F9" s="4">
        <v>8</v>
      </c>
      <c r="G9" s="13" t="s">
        <v>23</v>
      </c>
      <c r="H9" s="9">
        <v>8</v>
      </c>
      <c r="I9" s="9" t="s">
        <v>365</v>
      </c>
      <c r="J9" s="12">
        <v>8</v>
      </c>
      <c r="K9" s="12" t="s">
        <v>365</v>
      </c>
      <c r="L9" s="3">
        <v>8</v>
      </c>
      <c r="M9" s="3" t="s">
        <v>344</v>
      </c>
      <c r="N9" s="9">
        <v>8</v>
      </c>
      <c r="O9" s="9" t="s">
        <v>24</v>
      </c>
      <c r="P9" s="10">
        <v>8</v>
      </c>
      <c r="Q9" s="4" t="s">
        <v>348</v>
      </c>
      <c r="R9" s="10">
        <v>8</v>
      </c>
      <c r="S9" s="3" t="s">
        <v>364</v>
      </c>
      <c r="U9" s="8">
        <v>9</v>
      </c>
      <c r="V9" s="3" t="s">
        <v>39</v>
      </c>
    </row>
    <row r="10" spans="6:22" ht="12.75">
      <c r="F10" s="4">
        <v>9</v>
      </c>
      <c r="G10" s="13" t="s">
        <v>21</v>
      </c>
      <c r="H10" s="1"/>
      <c r="I10" s="1"/>
      <c r="J10" s="1"/>
      <c r="L10" s="3">
        <v>9</v>
      </c>
      <c r="M10" s="3" t="s">
        <v>347</v>
      </c>
      <c r="N10" s="9">
        <v>9</v>
      </c>
      <c r="O10" s="9" t="s">
        <v>364</v>
      </c>
      <c r="P10" s="10">
        <v>9</v>
      </c>
      <c r="Q10" s="3" t="s">
        <v>352</v>
      </c>
      <c r="U10" s="8">
        <v>10</v>
      </c>
      <c r="V10" s="3" t="s">
        <v>40</v>
      </c>
    </row>
    <row r="11" spans="6:22" ht="12.75">
      <c r="F11" s="4">
        <v>10</v>
      </c>
      <c r="G11" s="4" t="s">
        <v>24</v>
      </c>
      <c r="H11" s="1"/>
      <c r="I11" s="1"/>
      <c r="J11" s="1"/>
      <c r="L11" s="3">
        <v>10</v>
      </c>
      <c r="M11" s="3" t="s">
        <v>349</v>
      </c>
      <c r="P11" s="10">
        <v>10</v>
      </c>
      <c r="Q11" s="3" t="s">
        <v>353</v>
      </c>
      <c r="U11" s="8">
        <v>11</v>
      </c>
      <c r="V11" s="3" t="s">
        <v>41</v>
      </c>
    </row>
    <row r="12" spans="6:22" ht="12.75">
      <c r="F12" s="4">
        <v>11</v>
      </c>
      <c r="G12" s="4" t="s">
        <v>365</v>
      </c>
      <c r="H12" s="1"/>
      <c r="I12" s="1"/>
      <c r="J12" s="1"/>
      <c r="L12" s="3">
        <v>11</v>
      </c>
      <c r="M12" s="3" t="s">
        <v>351</v>
      </c>
      <c r="P12" s="10">
        <v>11</v>
      </c>
      <c r="Q12" s="4" t="s">
        <v>333</v>
      </c>
      <c r="U12" s="8">
        <v>12</v>
      </c>
      <c r="V12" s="3" t="s">
        <v>42</v>
      </c>
    </row>
    <row r="13" spans="7:22" ht="12.75">
      <c r="G13" s="1"/>
      <c r="H13" s="1"/>
      <c r="J13" s="1"/>
      <c r="L13" s="3">
        <v>12</v>
      </c>
      <c r="M13" s="3" t="s">
        <v>346</v>
      </c>
      <c r="P13" s="10">
        <v>12</v>
      </c>
      <c r="Q13" s="3" t="s">
        <v>24</v>
      </c>
      <c r="U13" s="8">
        <v>13</v>
      </c>
      <c r="V13" s="3" t="s">
        <v>43</v>
      </c>
    </row>
    <row r="14" spans="7:22" ht="12.75">
      <c r="G14" s="1"/>
      <c r="H14" s="1"/>
      <c r="J14" s="1"/>
      <c r="L14" s="3">
        <v>13</v>
      </c>
      <c r="M14" s="3" t="s">
        <v>20</v>
      </c>
      <c r="N14" s="15"/>
      <c r="P14" s="10">
        <v>13</v>
      </c>
      <c r="Q14" s="3" t="s">
        <v>364</v>
      </c>
      <c r="U14" s="8">
        <v>14</v>
      </c>
      <c r="V14" s="3" t="s">
        <v>44</v>
      </c>
    </row>
    <row r="15" spans="7:22" ht="12.75">
      <c r="G15" s="16"/>
      <c r="H15" s="1"/>
      <c r="J15" s="1"/>
      <c r="L15" s="3">
        <v>14</v>
      </c>
      <c r="M15" s="3" t="s">
        <v>348</v>
      </c>
      <c r="U15" s="8">
        <v>15</v>
      </c>
      <c r="V15" s="3" t="s">
        <v>45</v>
      </c>
    </row>
    <row r="16" spans="7:22" ht="12.75">
      <c r="G16" s="16"/>
      <c r="L16" s="3">
        <v>15</v>
      </c>
      <c r="M16" s="3" t="s">
        <v>24</v>
      </c>
      <c r="U16" s="8">
        <v>16</v>
      </c>
      <c r="V16" s="3" t="s">
        <v>46</v>
      </c>
    </row>
    <row r="17" spans="7:22" ht="12.75">
      <c r="G17" s="16"/>
      <c r="L17" s="3">
        <v>16</v>
      </c>
      <c r="M17" s="3" t="s">
        <v>365</v>
      </c>
      <c r="U17" s="8">
        <v>17</v>
      </c>
      <c r="V17" s="3" t="s">
        <v>47</v>
      </c>
    </row>
    <row r="18" spans="7:22" ht="12.75">
      <c r="G18" s="16"/>
      <c r="U18" s="8">
        <v>18</v>
      </c>
      <c r="V18" s="3" t="s">
        <v>48</v>
      </c>
    </row>
    <row r="19" spans="7:22" ht="12.75">
      <c r="G19" s="16"/>
      <c r="U19" s="8">
        <v>19</v>
      </c>
      <c r="V19" s="3" t="s">
        <v>49</v>
      </c>
    </row>
    <row r="20" spans="7:22" ht="12.75">
      <c r="G20" s="16"/>
      <c r="U20" s="8">
        <v>20</v>
      </c>
      <c r="V20" s="3" t="s">
        <v>50</v>
      </c>
    </row>
    <row r="21" spans="7:22" ht="12.75">
      <c r="G21" s="16"/>
      <c r="U21" s="8">
        <v>21</v>
      </c>
      <c r="V21" s="3" t="s">
        <v>51</v>
      </c>
    </row>
    <row r="22" spans="7:22" ht="12.75">
      <c r="G22" s="16"/>
      <c r="U22" s="8">
        <v>22</v>
      </c>
      <c r="V22" s="3" t="s">
        <v>52</v>
      </c>
    </row>
    <row r="23" spans="7:22" ht="12.75">
      <c r="G23" s="16"/>
      <c r="U23" s="8">
        <v>23</v>
      </c>
      <c r="V23" s="3" t="s">
        <v>53</v>
      </c>
    </row>
    <row r="24" spans="7:22" ht="12.75">
      <c r="G24" s="16"/>
      <c r="U24" s="8">
        <v>24</v>
      </c>
      <c r="V24" s="3" t="s">
        <v>54</v>
      </c>
    </row>
    <row r="25" spans="7:22" ht="12.75">
      <c r="G25" s="16"/>
      <c r="U25" s="8">
        <v>25</v>
      </c>
      <c r="V25" s="3" t="s">
        <v>55</v>
      </c>
    </row>
    <row r="26" spans="7:22" ht="12.75">
      <c r="G26" s="16"/>
      <c r="U26" s="8">
        <v>26</v>
      </c>
      <c r="V26" s="3" t="s">
        <v>56</v>
      </c>
    </row>
    <row r="27" spans="7:22" ht="12.75">
      <c r="G27" s="16"/>
      <c r="U27" s="8">
        <v>27</v>
      </c>
      <c r="V27" s="3" t="s">
        <v>57</v>
      </c>
    </row>
    <row r="28" spans="21:22" ht="12.75">
      <c r="U28" s="8">
        <v>28</v>
      </c>
      <c r="V28" s="3" t="s">
        <v>58</v>
      </c>
    </row>
    <row r="29" spans="21:22" ht="12.75">
      <c r="U29" s="8">
        <v>29</v>
      </c>
      <c r="V29" s="3" t="s">
        <v>59</v>
      </c>
    </row>
    <row r="30" spans="21:22" ht="12.75">
      <c r="U30" s="8">
        <v>30</v>
      </c>
      <c r="V30" s="3" t="s">
        <v>60</v>
      </c>
    </row>
    <row r="31" spans="21:22" ht="12.75">
      <c r="U31" s="8">
        <v>31</v>
      </c>
      <c r="V31" s="3" t="s">
        <v>61</v>
      </c>
    </row>
    <row r="32" spans="21:22" ht="12.75">
      <c r="U32" s="8">
        <v>32</v>
      </c>
      <c r="V32" s="3" t="s">
        <v>62</v>
      </c>
    </row>
    <row r="33" spans="21:22" ht="12.75">
      <c r="U33" s="8">
        <v>33</v>
      </c>
      <c r="V33" s="3" t="s">
        <v>63</v>
      </c>
    </row>
    <row r="34" spans="21:22" ht="12.75">
      <c r="U34" s="8">
        <v>34</v>
      </c>
      <c r="V34" s="3" t="s">
        <v>64</v>
      </c>
    </row>
    <row r="35" spans="21:22" ht="12.75">
      <c r="U35" s="8">
        <v>35</v>
      </c>
      <c r="V35" s="3" t="s">
        <v>65</v>
      </c>
    </row>
    <row r="36" spans="21:22" ht="12.75">
      <c r="U36" s="8">
        <v>36</v>
      </c>
      <c r="V36" s="3" t="s">
        <v>66</v>
      </c>
    </row>
    <row r="37" spans="21:22" ht="12.75">
      <c r="U37" s="8">
        <v>37</v>
      </c>
      <c r="V37" s="3" t="s">
        <v>67</v>
      </c>
    </row>
    <row r="38" spans="21:22" ht="12.75">
      <c r="U38" s="8">
        <v>38</v>
      </c>
      <c r="V38" s="3" t="s">
        <v>68</v>
      </c>
    </row>
    <row r="39" spans="21:22" ht="12.75">
      <c r="U39" s="8">
        <v>39</v>
      </c>
      <c r="V39" s="3" t="s">
        <v>69</v>
      </c>
    </row>
    <row r="40" spans="21:22" ht="12.75">
      <c r="U40" s="8">
        <v>40</v>
      </c>
      <c r="V40" s="3" t="s">
        <v>70</v>
      </c>
    </row>
    <row r="41" spans="21:22" ht="12.75">
      <c r="U41" s="8">
        <v>41</v>
      </c>
      <c r="V41" s="3" t="s">
        <v>71</v>
      </c>
    </row>
    <row r="42" spans="21:22" ht="12.75">
      <c r="U42" s="8">
        <v>42</v>
      </c>
      <c r="V42" s="3" t="s">
        <v>72</v>
      </c>
    </row>
    <row r="43" spans="21:22" ht="12.75">
      <c r="U43" s="8">
        <v>43</v>
      </c>
      <c r="V43" s="3" t="s">
        <v>73</v>
      </c>
    </row>
    <row r="44" spans="21:22" ht="12.75">
      <c r="U44" s="8">
        <v>44</v>
      </c>
      <c r="V44" s="3" t="s">
        <v>74</v>
      </c>
    </row>
    <row r="45" spans="21:22" ht="12.75">
      <c r="U45" s="8">
        <v>45</v>
      </c>
      <c r="V45" s="3" t="s">
        <v>75</v>
      </c>
    </row>
    <row r="46" spans="21:22" ht="12.75">
      <c r="U46" s="8">
        <v>46</v>
      </c>
      <c r="V46" s="3" t="s">
        <v>76</v>
      </c>
    </row>
    <row r="47" spans="21:22" ht="12.75">
      <c r="U47" s="8">
        <v>47</v>
      </c>
      <c r="V47" s="3" t="s">
        <v>77</v>
      </c>
    </row>
    <row r="48" spans="21:22" ht="12.75">
      <c r="U48" s="8">
        <v>48</v>
      </c>
      <c r="V48" s="3" t="s">
        <v>78</v>
      </c>
    </row>
    <row r="49" spans="21:22" ht="12.75">
      <c r="U49" s="8">
        <v>49</v>
      </c>
      <c r="V49" s="3" t="s">
        <v>79</v>
      </c>
    </row>
    <row r="50" spans="21:22" ht="12.75">
      <c r="U50" s="8">
        <v>50</v>
      </c>
      <c r="V50" s="3" t="s">
        <v>80</v>
      </c>
    </row>
    <row r="51" spans="21:22" ht="12.75">
      <c r="U51" s="8">
        <v>51</v>
      </c>
      <c r="V51" s="3" t="s">
        <v>81</v>
      </c>
    </row>
    <row r="52" spans="21:22" ht="12.75">
      <c r="U52" s="8">
        <v>52</v>
      </c>
      <c r="V52" s="3" t="s">
        <v>82</v>
      </c>
    </row>
    <row r="53" spans="21:22" ht="12.75">
      <c r="U53" s="8">
        <v>53</v>
      </c>
      <c r="V53" s="3" t="s">
        <v>83</v>
      </c>
    </row>
    <row r="54" spans="21:22" ht="12.75">
      <c r="U54" s="8">
        <v>54</v>
      </c>
      <c r="V54" s="3" t="s">
        <v>84</v>
      </c>
    </row>
    <row r="55" spans="21:22" ht="12.75">
      <c r="U55" s="8">
        <v>55</v>
      </c>
      <c r="V55" s="3" t="s">
        <v>85</v>
      </c>
    </row>
    <row r="56" spans="21:22" ht="12.75">
      <c r="U56" s="8">
        <v>56</v>
      </c>
      <c r="V56" s="3" t="s">
        <v>86</v>
      </c>
    </row>
    <row r="57" spans="21:22" ht="12.75">
      <c r="U57" s="8">
        <v>57</v>
      </c>
      <c r="V57" s="3" t="s">
        <v>87</v>
      </c>
    </row>
    <row r="58" spans="21:22" ht="12.75">
      <c r="U58" s="8">
        <v>58</v>
      </c>
      <c r="V58" s="3" t="s">
        <v>88</v>
      </c>
    </row>
    <row r="59" spans="21:22" ht="12.75">
      <c r="U59" s="8">
        <v>59</v>
      </c>
      <c r="V59" s="3" t="s">
        <v>89</v>
      </c>
    </row>
    <row r="60" spans="21:22" ht="12.75">
      <c r="U60" s="8">
        <v>60</v>
      </c>
      <c r="V60" s="3" t="s">
        <v>90</v>
      </c>
    </row>
    <row r="61" spans="21:22" ht="12.75">
      <c r="U61" s="8">
        <v>61</v>
      </c>
      <c r="V61" s="3" t="s">
        <v>91</v>
      </c>
    </row>
    <row r="62" spans="21:22" ht="12.75">
      <c r="U62" s="8">
        <v>62</v>
      </c>
      <c r="V62" s="3" t="s">
        <v>92</v>
      </c>
    </row>
    <row r="63" spans="21:22" ht="12.75">
      <c r="U63" s="8">
        <v>63</v>
      </c>
      <c r="V63" s="3" t="s">
        <v>93</v>
      </c>
    </row>
    <row r="64" spans="21:22" ht="12.75">
      <c r="U64" s="8">
        <v>64</v>
      </c>
      <c r="V64" s="3" t="s">
        <v>94</v>
      </c>
    </row>
    <row r="65" spans="21:22" ht="12.75">
      <c r="U65" s="8">
        <v>65</v>
      </c>
      <c r="V65" s="3" t="s">
        <v>95</v>
      </c>
    </row>
    <row r="66" spans="21:22" ht="12.75">
      <c r="U66" s="8">
        <v>66</v>
      </c>
      <c r="V66" s="3" t="s">
        <v>96</v>
      </c>
    </row>
    <row r="67" spans="21:22" ht="12.75">
      <c r="U67" s="8">
        <v>67</v>
      </c>
      <c r="V67" s="3" t="s">
        <v>97</v>
      </c>
    </row>
    <row r="68" spans="21:22" ht="12.75">
      <c r="U68" s="8">
        <v>68</v>
      </c>
      <c r="V68" s="3" t="s">
        <v>98</v>
      </c>
    </row>
    <row r="69" spans="21:22" ht="12.75">
      <c r="U69" s="8">
        <v>69</v>
      </c>
      <c r="V69" s="3" t="s">
        <v>99</v>
      </c>
    </row>
    <row r="70" spans="21:22" ht="12.75">
      <c r="U70" s="8">
        <v>70</v>
      </c>
      <c r="V70" s="3" t="s">
        <v>100</v>
      </c>
    </row>
    <row r="71" spans="21:22" ht="12.75">
      <c r="U71" s="8">
        <v>71</v>
      </c>
      <c r="V71" s="3" t="s">
        <v>101</v>
      </c>
    </row>
    <row r="72" spans="21:22" ht="12.75">
      <c r="U72" s="8">
        <v>72</v>
      </c>
      <c r="V72" s="3" t="s">
        <v>102</v>
      </c>
    </row>
    <row r="73" spans="21:22" ht="12.75">
      <c r="U73" s="8">
        <v>73</v>
      </c>
      <c r="V73" s="3" t="s">
        <v>103</v>
      </c>
    </row>
    <row r="74" spans="21:22" ht="12.75">
      <c r="U74" s="8">
        <v>74</v>
      </c>
      <c r="V74" s="3" t="s">
        <v>104</v>
      </c>
    </row>
    <row r="75" spans="21:22" ht="12.75">
      <c r="U75" s="8">
        <v>75</v>
      </c>
      <c r="V75" s="3" t="s">
        <v>105</v>
      </c>
    </row>
    <row r="76" spans="21:22" ht="12.75">
      <c r="U76" s="8">
        <v>76</v>
      </c>
      <c r="V76" s="3" t="s">
        <v>106</v>
      </c>
    </row>
    <row r="77" spans="21:22" ht="12.75">
      <c r="U77" s="8">
        <v>77</v>
      </c>
      <c r="V77" s="3" t="s">
        <v>107</v>
      </c>
    </row>
    <row r="78" spans="21:22" ht="12.75">
      <c r="U78" s="8">
        <v>78</v>
      </c>
      <c r="V78" s="3" t="s">
        <v>108</v>
      </c>
    </row>
    <row r="79" spans="21:22" ht="12.75">
      <c r="U79" s="8">
        <v>79</v>
      </c>
      <c r="V79" s="3" t="s">
        <v>109</v>
      </c>
    </row>
    <row r="80" spans="21:22" ht="12.75">
      <c r="U80" s="8">
        <v>80</v>
      </c>
      <c r="V80" s="3" t="s">
        <v>110</v>
      </c>
    </row>
    <row r="81" spans="21:22" ht="12.75">
      <c r="U81" s="8">
        <v>81</v>
      </c>
      <c r="V81" s="3" t="s">
        <v>111</v>
      </c>
    </row>
    <row r="82" spans="21:22" ht="12.75">
      <c r="U82" s="8">
        <v>82</v>
      </c>
      <c r="V82" s="3" t="s">
        <v>112</v>
      </c>
    </row>
    <row r="83" spans="21:22" ht="12.75">
      <c r="U83" s="8">
        <v>83</v>
      </c>
      <c r="V83" s="3" t="s">
        <v>366</v>
      </c>
    </row>
    <row r="84" spans="21:22" ht="12.75">
      <c r="U84" s="8">
        <v>84</v>
      </c>
      <c r="V84" s="3" t="s">
        <v>367</v>
      </c>
    </row>
    <row r="85" spans="21:22" ht="12.75">
      <c r="U85" s="8">
        <v>85</v>
      </c>
      <c r="V85" s="3" t="s">
        <v>113</v>
      </c>
    </row>
    <row r="86" spans="21:22" ht="12.75">
      <c r="U86" s="8">
        <v>86</v>
      </c>
      <c r="V86" s="3" t="s">
        <v>114</v>
      </c>
    </row>
    <row r="87" spans="21:22" ht="12.75">
      <c r="U87" s="8">
        <v>87</v>
      </c>
      <c r="V87" s="3" t="s">
        <v>115</v>
      </c>
    </row>
    <row r="88" spans="21:22" ht="12.75">
      <c r="U88" s="8">
        <v>88</v>
      </c>
      <c r="V88" s="3" t="s">
        <v>116</v>
      </c>
    </row>
    <row r="89" spans="21:22" ht="12.75">
      <c r="U89" s="8">
        <v>89</v>
      </c>
      <c r="V89" s="3" t="s">
        <v>117</v>
      </c>
    </row>
    <row r="90" spans="21:22" ht="12.75">
      <c r="U90" s="8">
        <v>90</v>
      </c>
      <c r="V90" s="3" t="s">
        <v>118</v>
      </c>
    </row>
    <row r="91" spans="21:22" ht="12.75">
      <c r="U91" s="8">
        <v>91</v>
      </c>
      <c r="V91" s="3" t="s">
        <v>119</v>
      </c>
    </row>
    <row r="92" spans="21:22" ht="12.75">
      <c r="U92" s="8">
        <v>92</v>
      </c>
      <c r="V92" s="3" t="s">
        <v>120</v>
      </c>
    </row>
    <row r="93" spans="21:22" ht="12.75">
      <c r="U93" s="8">
        <v>93</v>
      </c>
      <c r="V93" s="3" t="s">
        <v>121</v>
      </c>
    </row>
    <row r="94" spans="21:22" ht="12.75">
      <c r="U94" s="8">
        <v>94</v>
      </c>
      <c r="V94" s="3" t="s">
        <v>122</v>
      </c>
    </row>
    <row r="95" spans="21:22" ht="12.75">
      <c r="U95" s="8">
        <v>95</v>
      </c>
      <c r="V95" s="3" t="s">
        <v>123</v>
      </c>
    </row>
    <row r="96" spans="21:22" ht="12.75">
      <c r="U96" s="8">
        <v>96</v>
      </c>
      <c r="V96" s="3" t="s">
        <v>124</v>
      </c>
    </row>
    <row r="97" spans="21:22" ht="12.75">
      <c r="U97" s="8">
        <v>97</v>
      </c>
      <c r="V97" s="3" t="s">
        <v>125</v>
      </c>
    </row>
    <row r="98" spans="21:22" ht="12.75">
      <c r="U98" s="8">
        <v>98</v>
      </c>
      <c r="V98" s="3" t="s">
        <v>126</v>
      </c>
    </row>
    <row r="99" spans="21:22" ht="12.75">
      <c r="U99" s="8">
        <v>99</v>
      </c>
      <c r="V99" s="3" t="s">
        <v>127</v>
      </c>
    </row>
    <row r="100" spans="21:22" ht="12.75">
      <c r="U100" s="8">
        <v>100</v>
      </c>
      <c r="V100" s="3" t="s">
        <v>128</v>
      </c>
    </row>
    <row r="101" spans="21:22" ht="12.75">
      <c r="U101" s="8">
        <v>101</v>
      </c>
      <c r="V101" s="3" t="s">
        <v>129</v>
      </c>
    </row>
    <row r="102" spans="21:22" ht="12.75">
      <c r="U102" s="8">
        <v>102</v>
      </c>
      <c r="V102" s="3" t="s">
        <v>130</v>
      </c>
    </row>
    <row r="103" spans="21:22" ht="12.75">
      <c r="U103" s="8">
        <v>103</v>
      </c>
      <c r="V103" s="3" t="s">
        <v>131</v>
      </c>
    </row>
    <row r="104" spans="21:22" ht="12.75">
      <c r="U104" s="8">
        <v>104</v>
      </c>
      <c r="V104" s="3" t="s">
        <v>132</v>
      </c>
    </row>
    <row r="105" spans="21:22" ht="12.75">
      <c r="U105" s="8">
        <v>105</v>
      </c>
      <c r="V105" s="3" t="s">
        <v>133</v>
      </c>
    </row>
    <row r="106" spans="21:22" ht="12.75">
      <c r="U106" s="8">
        <v>106</v>
      </c>
      <c r="V106" s="3" t="s">
        <v>134</v>
      </c>
    </row>
    <row r="107" spans="21:22" ht="12.75">
      <c r="U107" s="8">
        <v>107</v>
      </c>
      <c r="V107" s="3" t="s">
        <v>135</v>
      </c>
    </row>
    <row r="108" spans="21:22" ht="12.75">
      <c r="U108" s="8">
        <v>108</v>
      </c>
      <c r="V108" s="3" t="s">
        <v>136</v>
      </c>
    </row>
    <row r="109" spans="21:22" ht="12.75">
      <c r="U109" s="8">
        <v>109</v>
      </c>
      <c r="V109" s="3" t="s">
        <v>137</v>
      </c>
    </row>
    <row r="110" spans="21:22" ht="12.75">
      <c r="U110" s="8">
        <v>110</v>
      </c>
      <c r="V110" s="3" t="s">
        <v>138</v>
      </c>
    </row>
    <row r="111" spans="21:22" ht="12.75">
      <c r="U111" s="8">
        <v>111</v>
      </c>
      <c r="V111" s="3" t="s">
        <v>139</v>
      </c>
    </row>
    <row r="112" spans="21:22" ht="12.75">
      <c r="U112" s="8">
        <v>112</v>
      </c>
      <c r="V112" s="3" t="s">
        <v>140</v>
      </c>
    </row>
    <row r="113" spans="21:22" ht="12.75">
      <c r="U113" s="8">
        <v>113</v>
      </c>
      <c r="V113" s="3" t="s">
        <v>141</v>
      </c>
    </row>
    <row r="114" spans="21:22" ht="12.75">
      <c r="U114" s="8">
        <v>114</v>
      </c>
      <c r="V114" s="3" t="s">
        <v>142</v>
      </c>
    </row>
    <row r="115" spans="21:22" ht="12.75">
      <c r="U115" s="8">
        <v>115</v>
      </c>
      <c r="V115" s="3" t="s">
        <v>143</v>
      </c>
    </row>
    <row r="116" spans="21:22" ht="12.75">
      <c r="U116" s="8">
        <v>116</v>
      </c>
      <c r="V116" s="3" t="s">
        <v>144</v>
      </c>
    </row>
    <row r="117" spans="21:22" ht="12.75">
      <c r="U117" s="8">
        <v>117</v>
      </c>
      <c r="V117" s="3" t="s">
        <v>145</v>
      </c>
    </row>
    <row r="118" spans="21:22" ht="12.75">
      <c r="U118" s="8">
        <v>118</v>
      </c>
      <c r="V118" s="3" t="s">
        <v>146</v>
      </c>
    </row>
    <row r="119" spans="21:22" ht="12.75">
      <c r="U119" s="8">
        <v>119</v>
      </c>
      <c r="V119" s="3" t="s">
        <v>147</v>
      </c>
    </row>
    <row r="120" spans="21:22" ht="12.75">
      <c r="U120" s="8">
        <v>120</v>
      </c>
      <c r="V120" s="3" t="s">
        <v>148</v>
      </c>
    </row>
    <row r="121" spans="21:22" ht="12.75">
      <c r="U121" s="8">
        <v>121</v>
      </c>
      <c r="V121" s="3" t="s">
        <v>149</v>
      </c>
    </row>
    <row r="122" spans="21:22" ht="12.75">
      <c r="U122" s="8">
        <v>122</v>
      </c>
      <c r="V122" s="3" t="s">
        <v>150</v>
      </c>
    </row>
    <row r="123" spans="21:22" ht="12.75">
      <c r="U123" s="8">
        <v>123</v>
      </c>
      <c r="V123" s="3" t="s">
        <v>151</v>
      </c>
    </row>
    <row r="124" spans="21:22" ht="12.75">
      <c r="U124" s="8">
        <v>124</v>
      </c>
      <c r="V124" s="3" t="s">
        <v>152</v>
      </c>
    </row>
    <row r="125" spans="21:22" ht="12.75">
      <c r="U125" s="8">
        <v>125</v>
      </c>
      <c r="V125" s="3" t="s">
        <v>153</v>
      </c>
    </row>
    <row r="126" spans="21:22" ht="12.75">
      <c r="U126" s="8">
        <v>126</v>
      </c>
      <c r="V126" s="3" t="s">
        <v>154</v>
      </c>
    </row>
    <row r="127" spans="21:22" ht="12.75">
      <c r="U127" s="8">
        <v>127</v>
      </c>
      <c r="V127" s="3" t="s">
        <v>155</v>
      </c>
    </row>
    <row r="128" spans="21:22" ht="12.75">
      <c r="U128" s="8">
        <v>128</v>
      </c>
      <c r="V128" s="3" t="s">
        <v>156</v>
      </c>
    </row>
    <row r="129" spans="21:22" ht="12.75">
      <c r="U129" s="8">
        <v>129</v>
      </c>
      <c r="V129" s="3" t="s">
        <v>157</v>
      </c>
    </row>
    <row r="130" spans="21:22" ht="12.75">
      <c r="U130" s="8">
        <v>130</v>
      </c>
      <c r="V130" s="3" t="s">
        <v>158</v>
      </c>
    </row>
    <row r="131" spans="21:22" ht="12.75">
      <c r="U131" s="8">
        <v>131</v>
      </c>
      <c r="V131" s="3" t="s">
        <v>159</v>
      </c>
    </row>
    <row r="132" spans="21:22" ht="12.75">
      <c r="U132" s="8">
        <v>132</v>
      </c>
      <c r="V132" s="3" t="s">
        <v>160</v>
      </c>
    </row>
    <row r="133" spans="21:22" ht="12.75">
      <c r="U133" s="8">
        <v>133</v>
      </c>
      <c r="V133" s="3" t="s">
        <v>161</v>
      </c>
    </row>
    <row r="134" spans="21:22" ht="12.75">
      <c r="U134" s="8">
        <v>134</v>
      </c>
      <c r="V134" s="3" t="s">
        <v>162</v>
      </c>
    </row>
    <row r="135" spans="21:22" ht="12.75">
      <c r="U135" s="8">
        <v>135</v>
      </c>
      <c r="V135" s="3" t="s">
        <v>163</v>
      </c>
    </row>
    <row r="136" spans="21:22" ht="12.75">
      <c r="U136" s="8">
        <v>136</v>
      </c>
      <c r="V136" s="3" t="s">
        <v>164</v>
      </c>
    </row>
    <row r="137" spans="21:22" ht="12.75">
      <c r="U137" s="8">
        <v>137</v>
      </c>
      <c r="V137" s="3" t="s">
        <v>165</v>
      </c>
    </row>
    <row r="138" spans="21:22" ht="12.75">
      <c r="U138" s="8">
        <v>138</v>
      </c>
      <c r="V138" s="3" t="s">
        <v>166</v>
      </c>
    </row>
    <row r="139" spans="21:22" ht="12.75">
      <c r="U139" s="8">
        <v>139</v>
      </c>
      <c r="V139" s="3" t="s">
        <v>167</v>
      </c>
    </row>
    <row r="140" spans="21:22" ht="12.75">
      <c r="U140" s="8">
        <v>140</v>
      </c>
      <c r="V140" s="3" t="s">
        <v>168</v>
      </c>
    </row>
    <row r="141" spans="21:22" ht="12.75">
      <c r="U141" s="8">
        <v>141</v>
      </c>
      <c r="V141" s="3" t="s">
        <v>169</v>
      </c>
    </row>
    <row r="142" spans="21:22" ht="12.75">
      <c r="U142" s="8">
        <v>142</v>
      </c>
      <c r="V142" s="3" t="s">
        <v>170</v>
      </c>
    </row>
    <row r="143" spans="21:22" ht="12.75">
      <c r="U143" s="8">
        <v>143</v>
      </c>
      <c r="V143" s="3" t="s">
        <v>171</v>
      </c>
    </row>
    <row r="144" spans="21:22" ht="12.75">
      <c r="U144" s="8">
        <v>144</v>
      </c>
      <c r="V144" s="3" t="s">
        <v>172</v>
      </c>
    </row>
    <row r="145" spans="21:22" ht="12.75">
      <c r="U145" s="8">
        <v>145</v>
      </c>
      <c r="V145" s="3" t="s">
        <v>173</v>
      </c>
    </row>
    <row r="146" spans="21:22" ht="12.75">
      <c r="U146" s="8">
        <v>146</v>
      </c>
      <c r="V146" s="3" t="s">
        <v>174</v>
      </c>
    </row>
    <row r="147" spans="21:22" ht="12.75">
      <c r="U147" s="8">
        <v>147</v>
      </c>
      <c r="V147" s="3" t="s">
        <v>175</v>
      </c>
    </row>
    <row r="148" spans="21:22" ht="12.75">
      <c r="U148" s="8">
        <v>148</v>
      </c>
      <c r="V148" s="3" t="s">
        <v>176</v>
      </c>
    </row>
    <row r="149" spans="21:22" ht="12.75">
      <c r="U149" s="8">
        <v>149</v>
      </c>
      <c r="V149" s="3" t="s">
        <v>177</v>
      </c>
    </row>
    <row r="150" spans="21:22" ht="12.75">
      <c r="U150" s="8">
        <v>150</v>
      </c>
      <c r="V150" s="3" t="s">
        <v>178</v>
      </c>
    </row>
    <row r="151" spans="21:22" ht="12.75">
      <c r="U151" s="8">
        <v>151</v>
      </c>
      <c r="V151" s="3" t="s">
        <v>179</v>
      </c>
    </row>
    <row r="152" spans="21:22" ht="12.75">
      <c r="U152" s="8">
        <v>152</v>
      </c>
      <c r="V152" s="3" t="s">
        <v>180</v>
      </c>
    </row>
    <row r="153" spans="21:22" ht="12.75">
      <c r="U153" s="8">
        <v>153</v>
      </c>
      <c r="V153" s="3" t="s">
        <v>181</v>
      </c>
    </row>
    <row r="154" spans="21:22" ht="12.75">
      <c r="U154" s="8">
        <v>154</v>
      </c>
      <c r="V154" s="3" t="s">
        <v>182</v>
      </c>
    </row>
    <row r="155" spans="21:22" ht="12.75">
      <c r="U155" s="8">
        <v>155</v>
      </c>
      <c r="V155" s="3" t="s">
        <v>183</v>
      </c>
    </row>
    <row r="156" spans="21:22" ht="12.75">
      <c r="U156" s="8">
        <v>156</v>
      </c>
      <c r="V156" s="3" t="s">
        <v>184</v>
      </c>
    </row>
    <row r="157" spans="21:22" ht="12.75">
      <c r="U157" s="8">
        <v>157</v>
      </c>
      <c r="V157" s="3" t="s">
        <v>185</v>
      </c>
    </row>
    <row r="158" spans="21:22" ht="12.75">
      <c r="U158" s="8">
        <v>158</v>
      </c>
      <c r="V158" s="3" t="s">
        <v>186</v>
      </c>
    </row>
    <row r="159" spans="21:22" ht="12.75">
      <c r="U159" s="8">
        <v>159</v>
      </c>
      <c r="V159" s="3" t="s">
        <v>187</v>
      </c>
    </row>
    <row r="160" spans="21:22" ht="12.75">
      <c r="U160" s="8">
        <v>160</v>
      </c>
      <c r="V160" s="3" t="s">
        <v>188</v>
      </c>
    </row>
    <row r="161" spans="21:22" ht="12.75">
      <c r="U161" s="8">
        <v>161</v>
      </c>
      <c r="V161" s="3" t="s">
        <v>189</v>
      </c>
    </row>
    <row r="162" spans="21:22" ht="12.75">
      <c r="U162" s="8">
        <v>162</v>
      </c>
      <c r="V162" s="3" t="s">
        <v>190</v>
      </c>
    </row>
    <row r="163" spans="21:22" ht="12.75">
      <c r="U163" s="8">
        <v>163</v>
      </c>
      <c r="V163" s="3" t="s">
        <v>191</v>
      </c>
    </row>
    <row r="164" spans="21:22" ht="12.75">
      <c r="U164" s="8">
        <v>164</v>
      </c>
      <c r="V164" s="3" t="s">
        <v>192</v>
      </c>
    </row>
    <row r="165" spans="21:22" ht="12.75">
      <c r="U165" s="8">
        <v>165</v>
      </c>
      <c r="V165" s="3" t="s">
        <v>193</v>
      </c>
    </row>
    <row r="166" spans="21:22" ht="12.75">
      <c r="U166" s="8">
        <v>166</v>
      </c>
      <c r="V166" s="3" t="s">
        <v>194</v>
      </c>
    </row>
    <row r="167" spans="21:22" ht="12.75">
      <c r="U167" s="8">
        <v>167</v>
      </c>
      <c r="V167" s="3" t="s">
        <v>195</v>
      </c>
    </row>
    <row r="168" spans="21:22" ht="12.75">
      <c r="U168" s="8">
        <v>168</v>
      </c>
      <c r="V168" s="3" t="s">
        <v>196</v>
      </c>
    </row>
    <row r="169" spans="21:22" ht="12.75">
      <c r="U169" s="8">
        <v>169</v>
      </c>
      <c r="V169" s="3" t="s">
        <v>197</v>
      </c>
    </row>
    <row r="170" spans="21:22" ht="12.75">
      <c r="U170" s="8">
        <v>170</v>
      </c>
      <c r="V170" s="3" t="s">
        <v>198</v>
      </c>
    </row>
    <row r="171" spans="21:22" ht="12.75">
      <c r="U171" s="8">
        <v>171</v>
      </c>
      <c r="V171" s="3" t="s">
        <v>199</v>
      </c>
    </row>
    <row r="172" spans="21:22" ht="12.75">
      <c r="U172" s="8">
        <v>172</v>
      </c>
      <c r="V172" s="3" t="s">
        <v>200</v>
      </c>
    </row>
    <row r="173" spans="21:22" ht="12.75">
      <c r="U173" s="8">
        <v>173</v>
      </c>
      <c r="V173" s="3" t="s">
        <v>201</v>
      </c>
    </row>
    <row r="174" spans="21:22" ht="12.75">
      <c r="U174" s="8">
        <v>174</v>
      </c>
      <c r="V174" s="3" t="s">
        <v>202</v>
      </c>
    </row>
    <row r="175" spans="21:22" ht="12.75">
      <c r="U175" s="8">
        <v>175</v>
      </c>
      <c r="V175" s="3" t="s">
        <v>203</v>
      </c>
    </row>
    <row r="176" spans="21:22" ht="12.75">
      <c r="U176" s="8">
        <v>176</v>
      </c>
      <c r="V176" s="3" t="s">
        <v>204</v>
      </c>
    </row>
    <row r="177" spans="21:22" ht="12.75">
      <c r="U177" s="8">
        <v>177</v>
      </c>
      <c r="V177" s="3" t="s">
        <v>205</v>
      </c>
    </row>
    <row r="178" spans="21:22" ht="12.75">
      <c r="U178" s="8">
        <v>178</v>
      </c>
      <c r="V178" s="3" t="s">
        <v>206</v>
      </c>
    </row>
    <row r="179" spans="21:22" ht="12.75">
      <c r="U179" s="8">
        <v>179</v>
      </c>
      <c r="V179" s="3" t="s">
        <v>207</v>
      </c>
    </row>
    <row r="180" spans="21:22" ht="12.75">
      <c r="U180" s="8">
        <v>180</v>
      </c>
      <c r="V180" s="3" t="s">
        <v>208</v>
      </c>
    </row>
    <row r="181" spans="21:22" ht="12.75">
      <c r="U181" s="8">
        <v>181</v>
      </c>
      <c r="V181" s="3" t="s">
        <v>209</v>
      </c>
    </row>
    <row r="182" spans="21:22" ht="12.75">
      <c r="U182" s="8">
        <v>182</v>
      </c>
      <c r="V182" s="3" t="s">
        <v>210</v>
      </c>
    </row>
    <row r="183" spans="21:22" ht="12.75">
      <c r="U183" s="8">
        <v>183</v>
      </c>
      <c r="V183" s="3" t="s">
        <v>211</v>
      </c>
    </row>
    <row r="184" spans="21:22" ht="12.75">
      <c r="U184" s="8">
        <v>184</v>
      </c>
      <c r="V184" s="3" t="s">
        <v>212</v>
      </c>
    </row>
    <row r="185" spans="21:22" ht="12.75">
      <c r="U185" s="8">
        <v>185</v>
      </c>
      <c r="V185" s="3" t="s">
        <v>213</v>
      </c>
    </row>
    <row r="186" spans="21:22" ht="12.75">
      <c r="U186" s="8">
        <v>186</v>
      </c>
      <c r="V186" s="3" t="s">
        <v>214</v>
      </c>
    </row>
    <row r="187" spans="21:22" ht="12.75">
      <c r="U187" s="8">
        <v>187</v>
      </c>
      <c r="V187" s="3" t="s">
        <v>215</v>
      </c>
    </row>
    <row r="188" spans="21:22" ht="12.75">
      <c r="U188" s="8">
        <v>188</v>
      </c>
      <c r="V188" s="3" t="s">
        <v>216</v>
      </c>
    </row>
    <row r="189" spans="21:22" ht="12.75">
      <c r="U189" s="8">
        <v>189</v>
      </c>
      <c r="V189" s="3" t="s">
        <v>217</v>
      </c>
    </row>
    <row r="190" spans="21:22" ht="12.75">
      <c r="U190" s="8">
        <v>190</v>
      </c>
      <c r="V190" s="3" t="s">
        <v>218</v>
      </c>
    </row>
    <row r="191" spans="21:22" ht="12.75">
      <c r="U191" s="8">
        <v>191</v>
      </c>
      <c r="V191" s="3" t="s">
        <v>219</v>
      </c>
    </row>
    <row r="192" spans="21:22" ht="12.75">
      <c r="U192" s="8">
        <v>192</v>
      </c>
      <c r="V192" s="3" t="s">
        <v>220</v>
      </c>
    </row>
    <row r="193" spans="21:22" ht="12.75">
      <c r="U193" s="8">
        <v>193</v>
      </c>
      <c r="V193" s="3" t="s">
        <v>221</v>
      </c>
    </row>
    <row r="194" spans="21:22" ht="12.75">
      <c r="U194" s="8">
        <v>194</v>
      </c>
      <c r="V194" s="3" t="s">
        <v>222</v>
      </c>
    </row>
    <row r="195" spans="21:22" ht="12.75">
      <c r="U195" s="8">
        <v>195</v>
      </c>
      <c r="V195" s="3" t="s">
        <v>223</v>
      </c>
    </row>
    <row r="196" spans="21:22" ht="12.75">
      <c r="U196" s="8">
        <v>196</v>
      </c>
      <c r="V196" s="3" t="s">
        <v>224</v>
      </c>
    </row>
    <row r="197" spans="21:22" ht="12.75">
      <c r="U197" s="8">
        <v>197</v>
      </c>
      <c r="V197" s="3" t="s">
        <v>225</v>
      </c>
    </row>
    <row r="198" spans="21:22" ht="12.75">
      <c r="U198" s="8">
        <v>198</v>
      </c>
      <c r="V198" s="3" t="s">
        <v>226</v>
      </c>
    </row>
    <row r="199" spans="21:22" ht="12.75">
      <c r="U199" s="8">
        <v>199</v>
      </c>
      <c r="V199" s="3" t="s">
        <v>227</v>
      </c>
    </row>
    <row r="200" spans="21:22" ht="12.75">
      <c r="U200" s="8">
        <v>200</v>
      </c>
      <c r="V200" s="3" t="s">
        <v>228</v>
      </c>
    </row>
    <row r="201" spans="21:22" ht="12.75">
      <c r="U201" s="8">
        <v>201</v>
      </c>
      <c r="V201" s="3" t="s">
        <v>229</v>
      </c>
    </row>
    <row r="202" spans="21:22" ht="12.75">
      <c r="U202" s="8">
        <v>202</v>
      </c>
      <c r="V202" s="3" t="s">
        <v>230</v>
      </c>
    </row>
    <row r="203" spans="21:22" ht="12.75">
      <c r="U203" s="8">
        <v>203</v>
      </c>
      <c r="V203" s="3" t="s">
        <v>231</v>
      </c>
    </row>
    <row r="204" spans="21:22" ht="12.75">
      <c r="U204" s="8">
        <v>204</v>
      </c>
      <c r="V204" s="3" t="s">
        <v>232</v>
      </c>
    </row>
    <row r="205" spans="21:22" ht="12.75">
      <c r="U205" s="8">
        <v>205</v>
      </c>
      <c r="V205" s="3" t="s">
        <v>233</v>
      </c>
    </row>
    <row r="206" spans="21:22" ht="12.75">
      <c r="U206" s="8">
        <v>206</v>
      </c>
      <c r="V206" s="3" t="s">
        <v>234</v>
      </c>
    </row>
    <row r="207" spans="21:22" ht="12.75">
      <c r="U207" s="8">
        <v>207</v>
      </c>
      <c r="V207" s="3" t="s">
        <v>235</v>
      </c>
    </row>
    <row r="208" spans="21:22" ht="12.75">
      <c r="U208" s="8">
        <v>208</v>
      </c>
      <c r="V208" s="3" t="s">
        <v>236</v>
      </c>
    </row>
    <row r="209" spans="21:22" ht="12.75">
      <c r="U209" s="8">
        <v>209</v>
      </c>
      <c r="V209" s="3" t="s">
        <v>237</v>
      </c>
    </row>
    <row r="210" spans="21:22" ht="12.75">
      <c r="U210" s="8">
        <v>210</v>
      </c>
      <c r="V210" s="3" t="s">
        <v>238</v>
      </c>
    </row>
    <row r="211" spans="21:22" ht="12.75">
      <c r="U211" s="8">
        <v>211</v>
      </c>
      <c r="V211" s="3" t="s">
        <v>239</v>
      </c>
    </row>
    <row r="212" spans="21:22" ht="12.75">
      <c r="U212" s="8">
        <v>212</v>
      </c>
      <c r="V212" s="3" t="s">
        <v>240</v>
      </c>
    </row>
    <row r="213" spans="21:22" ht="12.75">
      <c r="U213" s="8">
        <v>213</v>
      </c>
      <c r="V213" s="3" t="s">
        <v>241</v>
      </c>
    </row>
    <row r="214" spans="21:22" ht="12.75">
      <c r="U214" s="8">
        <v>214</v>
      </c>
      <c r="V214" s="3" t="s">
        <v>242</v>
      </c>
    </row>
    <row r="215" spans="21:22" ht="12.75">
      <c r="U215" s="8">
        <v>215</v>
      </c>
      <c r="V215" s="3" t="s">
        <v>243</v>
      </c>
    </row>
    <row r="216" spans="21:22" ht="12.75">
      <c r="U216" s="8">
        <v>216</v>
      </c>
      <c r="V216" s="3" t="s">
        <v>244</v>
      </c>
    </row>
    <row r="217" spans="21:22" ht="12.75">
      <c r="U217" s="8">
        <v>217</v>
      </c>
      <c r="V217" s="3" t="s">
        <v>245</v>
      </c>
    </row>
    <row r="218" spans="21:22" ht="12.75">
      <c r="U218" s="8">
        <v>218</v>
      </c>
      <c r="V218" s="3" t="s">
        <v>246</v>
      </c>
    </row>
    <row r="219" spans="21:22" ht="12.75">
      <c r="U219" s="8">
        <v>219</v>
      </c>
      <c r="V219" s="3" t="s">
        <v>247</v>
      </c>
    </row>
    <row r="220" spans="21:22" ht="12.75">
      <c r="U220" s="8">
        <v>220</v>
      </c>
      <c r="V220" s="3" t="s">
        <v>248</v>
      </c>
    </row>
    <row r="221" spans="21:22" ht="12.75">
      <c r="U221" s="8">
        <v>221</v>
      </c>
      <c r="V221" s="3" t="s">
        <v>249</v>
      </c>
    </row>
    <row r="222" spans="21:22" ht="12.75">
      <c r="U222" s="8">
        <v>222</v>
      </c>
      <c r="V222" s="3" t="s">
        <v>250</v>
      </c>
    </row>
    <row r="223" spans="21:22" ht="12.75">
      <c r="U223" s="8">
        <v>223</v>
      </c>
      <c r="V223" s="3" t="s">
        <v>251</v>
      </c>
    </row>
    <row r="224" spans="21:22" ht="12.75">
      <c r="U224" s="8">
        <v>224</v>
      </c>
      <c r="V224" s="3" t="s">
        <v>252</v>
      </c>
    </row>
    <row r="225" spans="21:22" ht="12.75">
      <c r="U225" s="8">
        <v>225</v>
      </c>
      <c r="V225" s="3" t="s">
        <v>253</v>
      </c>
    </row>
    <row r="226" spans="21:22" ht="12.75">
      <c r="U226" s="8">
        <v>226</v>
      </c>
      <c r="V226" s="3" t="s">
        <v>254</v>
      </c>
    </row>
    <row r="227" spans="21:22" ht="12.75">
      <c r="U227" s="8">
        <v>227</v>
      </c>
      <c r="V227" s="3" t="s">
        <v>255</v>
      </c>
    </row>
    <row r="228" spans="21:22" ht="12.75">
      <c r="U228" s="8">
        <v>228</v>
      </c>
      <c r="V228" s="3" t="s">
        <v>256</v>
      </c>
    </row>
    <row r="229" spans="21:22" ht="12.75">
      <c r="U229" s="8">
        <v>229</v>
      </c>
      <c r="V229" s="3" t="s">
        <v>257</v>
      </c>
    </row>
    <row r="230" spans="21:22" ht="12.75">
      <c r="U230" s="8">
        <v>230</v>
      </c>
      <c r="V230" s="3" t="s">
        <v>258</v>
      </c>
    </row>
    <row r="231" spans="21:22" ht="12.75">
      <c r="U231" s="8">
        <v>231</v>
      </c>
      <c r="V231" s="3" t="s">
        <v>259</v>
      </c>
    </row>
    <row r="232" spans="21:22" ht="12.75">
      <c r="U232" s="8">
        <v>232</v>
      </c>
      <c r="V232" s="3" t="s">
        <v>260</v>
      </c>
    </row>
    <row r="233" spans="21:22" ht="12.75">
      <c r="U233" s="8">
        <v>233</v>
      </c>
      <c r="V233" s="3" t="s">
        <v>261</v>
      </c>
    </row>
    <row r="234" spans="21:22" ht="12.75">
      <c r="U234" s="8">
        <v>234</v>
      </c>
      <c r="V234" s="3" t="s">
        <v>262</v>
      </c>
    </row>
    <row r="235" spans="21:22" ht="12.75">
      <c r="U235" s="8">
        <v>235</v>
      </c>
      <c r="V235" s="3" t="s">
        <v>263</v>
      </c>
    </row>
    <row r="236" spans="21:22" ht="12.75">
      <c r="U236" s="8">
        <v>236</v>
      </c>
      <c r="V236" s="3" t="s">
        <v>264</v>
      </c>
    </row>
    <row r="237" spans="21:22" ht="12.75">
      <c r="U237" s="8">
        <v>237</v>
      </c>
      <c r="V237" s="3" t="s">
        <v>265</v>
      </c>
    </row>
    <row r="238" spans="21:22" ht="12.75">
      <c r="U238" s="8">
        <v>238</v>
      </c>
      <c r="V238" s="3" t="s">
        <v>266</v>
      </c>
    </row>
    <row r="239" spans="21:22" ht="12.75">
      <c r="U239" s="8">
        <v>239</v>
      </c>
      <c r="V239" s="3" t="s">
        <v>267</v>
      </c>
    </row>
    <row r="240" spans="21:22" ht="12.75">
      <c r="U240" s="8">
        <v>240</v>
      </c>
      <c r="V240" s="3" t="s">
        <v>268</v>
      </c>
    </row>
    <row r="241" spans="21:22" ht="12.75">
      <c r="U241" s="8">
        <v>241</v>
      </c>
      <c r="V241" s="3" t="s">
        <v>269</v>
      </c>
    </row>
    <row r="242" spans="21:22" ht="12.75">
      <c r="U242" s="8">
        <v>242</v>
      </c>
      <c r="V242" s="3" t="s">
        <v>270</v>
      </c>
    </row>
    <row r="243" spans="21:22" ht="12.75">
      <c r="U243" s="8">
        <v>243</v>
      </c>
      <c r="V243" s="3" t="s">
        <v>271</v>
      </c>
    </row>
    <row r="244" spans="21:22" ht="12.75">
      <c r="U244" s="8">
        <v>244</v>
      </c>
      <c r="V244" s="3" t="s">
        <v>272</v>
      </c>
    </row>
    <row r="245" spans="21:22" ht="12.75">
      <c r="U245" s="8">
        <v>245</v>
      </c>
      <c r="V245" s="3" t="s">
        <v>273</v>
      </c>
    </row>
    <row r="246" spans="21:22" ht="12.75">
      <c r="U246" s="8">
        <v>246</v>
      </c>
      <c r="V246" s="3" t="s">
        <v>274</v>
      </c>
    </row>
    <row r="247" spans="21:22" ht="12.75">
      <c r="U247" s="8">
        <v>247</v>
      </c>
      <c r="V247" s="3" t="s">
        <v>275</v>
      </c>
    </row>
    <row r="248" spans="21:22" ht="12.75">
      <c r="U248" s="8">
        <v>248</v>
      </c>
      <c r="V248" s="3" t="s">
        <v>276</v>
      </c>
    </row>
    <row r="249" spans="21:22" ht="12.75">
      <c r="U249" s="8">
        <v>249</v>
      </c>
      <c r="V249" s="3" t="s">
        <v>277</v>
      </c>
    </row>
    <row r="250" spans="21:22" ht="12.75">
      <c r="U250" s="8">
        <v>250</v>
      </c>
      <c r="V250" s="3" t="s">
        <v>278</v>
      </c>
    </row>
    <row r="251" spans="21:22" ht="12.75">
      <c r="U251" s="8">
        <v>251</v>
      </c>
      <c r="V251" s="3" t="s">
        <v>279</v>
      </c>
    </row>
    <row r="252" spans="21:22" ht="12.75">
      <c r="U252" s="8">
        <v>252</v>
      </c>
      <c r="V252" s="3" t="s">
        <v>280</v>
      </c>
    </row>
    <row r="253" spans="21:22" ht="12.75">
      <c r="U253" s="8">
        <v>253</v>
      </c>
      <c r="V253" s="3" t="s">
        <v>281</v>
      </c>
    </row>
    <row r="254" spans="21:22" ht="12.75">
      <c r="U254" s="8">
        <v>254</v>
      </c>
      <c r="V254" s="3" t="s">
        <v>282</v>
      </c>
    </row>
    <row r="255" spans="21:22" ht="12.75">
      <c r="U255" s="8">
        <v>255</v>
      </c>
      <c r="V255" s="3" t="s">
        <v>283</v>
      </c>
    </row>
    <row r="256" spans="21:22" ht="12.75">
      <c r="U256" s="8">
        <v>256</v>
      </c>
      <c r="V256" s="3" t="s">
        <v>284</v>
      </c>
    </row>
    <row r="257" spans="21:22" ht="12.75">
      <c r="U257" s="8">
        <v>257</v>
      </c>
      <c r="V257" s="3" t="s">
        <v>285</v>
      </c>
    </row>
    <row r="258" spans="21:22" ht="12.75">
      <c r="U258" s="8">
        <v>258</v>
      </c>
      <c r="V258" s="3" t="s">
        <v>286</v>
      </c>
    </row>
    <row r="259" spans="21:22" ht="12.75">
      <c r="U259" s="8">
        <v>259</v>
      </c>
      <c r="V259" s="3" t="s">
        <v>287</v>
      </c>
    </row>
    <row r="260" spans="21:22" ht="12.75">
      <c r="U260" s="8">
        <v>260</v>
      </c>
      <c r="V260" s="3" t="s">
        <v>288</v>
      </c>
    </row>
    <row r="261" spans="21:22" ht="12.75">
      <c r="U261" s="8">
        <v>261</v>
      </c>
      <c r="V261" s="3" t="s">
        <v>289</v>
      </c>
    </row>
    <row r="262" spans="21:22" ht="12.75">
      <c r="U262" s="8">
        <v>262</v>
      </c>
      <c r="V262" s="3" t="s">
        <v>290</v>
      </c>
    </row>
    <row r="263" spans="21:22" ht="12.75">
      <c r="U263" s="8">
        <v>263</v>
      </c>
      <c r="V263" s="3" t="s">
        <v>291</v>
      </c>
    </row>
    <row r="264" spans="21:22" ht="12.75">
      <c r="U264" s="8">
        <v>264</v>
      </c>
      <c r="V264" s="3" t="s">
        <v>292</v>
      </c>
    </row>
    <row r="265" spans="21:22" ht="12.75">
      <c r="U265" s="8">
        <v>265</v>
      </c>
      <c r="V265" s="3" t="s">
        <v>293</v>
      </c>
    </row>
    <row r="266" spans="21:22" ht="12.75">
      <c r="U266" s="8">
        <v>266</v>
      </c>
      <c r="V266" s="3" t="s">
        <v>294</v>
      </c>
    </row>
    <row r="267" spans="21:22" ht="12.75">
      <c r="U267" s="8">
        <v>267</v>
      </c>
      <c r="V267" s="3" t="s">
        <v>295</v>
      </c>
    </row>
    <row r="268" spans="21:22" ht="12.75">
      <c r="U268" s="8">
        <v>268</v>
      </c>
      <c r="V268" s="3" t="s">
        <v>296</v>
      </c>
    </row>
    <row r="269" spans="21:22" ht="12.75">
      <c r="U269" s="8">
        <v>269</v>
      </c>
      <c r="V269" s="3" t="s">
        <v>297</v>
      </c>
    </row>
    <row r="270" spans="21:22" ht="12.75">
      <c r="U270" s="8">
        <v>270</v>
      </c>
      <c r="V270" s="3" t="s">
        <v>298</v>
      </c>
    </row>
    <row r="271" spans="21:22" ht="12.75">
      <c r="U271" s="8">
        <v>271</v>
      </c>
      <c r="V271" s="3" t="s">
        <v>299</v>
      </c>
    </row>
    <row r="272" spans="21:22" ht="12.75">
      <c r="U272" s="8">
        <v>272</v>
      </c>
      <c r="V272" s="3" t="s">
        <v>300</v>
      </c>
    </row>
    <row r="273" spans="21:22" ht="12.75">
      <c r="U273" s="8">
        <v>273</v>
      </c>
      <c r="V273" s="3" t="s">
        <v>301</v>
      </c>
    </row>
    <row r="274" spans="21:22" ht="12.75">
      <c r="U274" s="8">
        <v>274</v>
      </c>
      <c r="V274" s="3" t="s">
        <v>302</v>
      </c>
    </row>
    <row r="275" spans="21:22" ht="12.75">
      <c r="U275" s="8">
        <v>275</v>
      </c>
      <c r="V275" s="3" t="s">
        <v>303</v>
      </c>
    </row>
    <row r="276" spans="21:22" ht="12.75">
      <c r="U276" s="8">
        <v>276</v>
      </c>
      <c r="V276" s="3" t="s">
        <v>304</v>
      </c>
    </row>
    <row r="277" spans="21:22" ht="12.75">
      <c r="U277" s="8">
        <v>277</v>
      </c>
      <c r="V277" s="3" t="s">
        <v>305</v>
      </c>
    </row>
    <row r="278" spans="21:22" ht="12.75">
      <c r="U278" s="8">
        <v>278</v>
      </c>
      <c r="V278" s="3" t="s">
        <v>306</v>
      </c>
    </row>
    <row r="279" spans="21:22" ht="12.75">
      <c r="U279" s="8">
        <v>279</v>
      </c>
      <c r="V279" s="3" t="s">
        <v>307</v>
      </c>
    </row>
    <row r="280" spans="21:22" ht="12.75">
      <c r="U280" s="8">
        <v>280</v>
      </c>
      <c r="V280" s="3" t="s">
        <v>308</v>
      </c>
    </row>
    <row r="281" spans="21:22" ht="12.75">
      <c r="U281" s="8">
        <v>281</v>
      </c>
      <c r="V281" s="3" t="s">
        <v>309</v>
      </c>
    </row>
    <row r="282" spans="21:22" ht="12.75">
      <c r="U282" s="8">
        <v>282</v>
      </c>
      <c r="V282" s="3" t="s">
        <v>310</v>
      </c>
    </row>
    <row r="283" spans="21:22" ht="12.75">
      <c r="U283" s="8">
        <v>283</v>
      </c>
      <c r="V283" s="3" t="s">
        <v>311</v>
      </c>
    </row>
    <row r="284" spans="21:22" ht="12.75">
      <c r="U284" s="8">
        <v>284</v>
      </c>
      <c r="V284" s="3" t="s">
        <v>312</v>
      </c>
    </row>
    <row r="285" spans="21:22" ht="12.75">
      <c r="U285" s="8">
        <v>285</v>
      </c>
      <c r="V285" s="3" t="s">
        <v>313</v>
      </c>
    </row>
    <row r="286" spans="21:22" ht="12.75">
      <c r="U286" s="8">
        <v>286</v>
      </c>
      <c r="V286" s="3" t="s">
        <v>314</v>
      </c>
    </row>
    <row r="287" spans="21:22" ht="12.75">
      <c r="U287" s="8">
        <v>287</v>
      </c>
      <c r="V287" s="3" t="s">
        <v>315</v>
      </c>
    </row>
    <row r="288" spans="21:22" ht="12.75">
      <c r="U288" s="8">
        <v>288</v>
      </c>
      <c r="V288" s="3" t="s">
        <v>316</v>
      </c>
    </row>
    <row r="289" spans="21:22" ht="12.75">
      <c r="U289" s="8">
        <v>289</v>
      </c>
      <c r="V289" s="3" t="s">
        <v>317</v>
      </c>
    </row>
    <row r="290" spans="21:22" ht="12.75">
      <c r="U290" s="8">
        <v>290</v>
      </c>
      <c r="V290" s="3" t="s">
        <v>318</v>
      </c>
    </row>
    <row r="291" spans="21:22" ht="12.75">
      <c r="U291" s="8">
        <v>291</v>
      </c>
      <c r="V291" s="3" t="s">
        <v>319</v>
      </c>
    </row>
    <row r="292" spans="21:22" ht="12.75">
      <c r="U292" s="8">
        <v>292</v>
      </c>
      <c r="V292" s="3" t="s">
        <v>320</v>
      </c>
    </row>
    <row r="293" spans="21:22" ht="12.75">
      <c r="U293" s="8">
        <v>293</v>
      </c>
      <c r="V293" s="3" t="s">
        <v>321</v>
      </c>
    </row>
    <row r="294" spans="21:22" ht="12.75">
      <c r="U294" s="8">
        <v>294</v>
      </c>
      <c r="V294" s="3" t="s">
        <v>322</v>
      </c>
    </row>
    <row r="295" spans="21:22" ht="12.75">
      <c r="U295" s="8">
        <v>295</v>
      </c>
      <c r="V295" s="3" t="s">
        <v>323</v>
      </c>
    </row>
    <row r="296" spans="21:22" ht="12.75">
      <c r="U296" s="8">
        <v>296</v>
      </c>
      <c r="V296" s="3" t="s">
        <v>324</v>
      </c>
    </row>
    <row r="297" spans="21:22" ht="12.75">
      <c r="U297" s="8">
        <v>297</v>
      </c>
      <c r="V297" s="3" t="s">
        <v>325</v>
      </c>
    </row>
    <row r="298" spans="21:22" ht="12.75">
      <c r="U298" s="8">
        <v>298</v>
      </c>
      <c r="V298" s="3" t="s">
        <v>326</v>
      </c>
    </row>
    <row r="299" spans="21:22" ht="12.75">
      <c r="U299" s="8">
        <v>299</v>
      </c>
      <c r="V299" s="3" t="s">
        <v>327</v>
      </c>
    </row>
    <row r="300" spans="21:22" ht="12.75">
      <c r="U300" s="8">
        <v>300</v>
      </c>
      <c r="V300" s="3" t="s">
        <v>328</v>
      </c>
    </row>
    <row r="301" spans="21:22" ht="12.75">
      <c r="U301" s="8">
        <v>301</v>
      </c>
      <c r="V301" s="3" t="s">
        <v>329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Kaimo Puniste</dc:creator>
  <cp:keywords/>
  <dc:description/>
  <cp:lastModifiedBy>Demis Voss</cp:lastModifiedBy>
  <cp:lastPrinted>2024-02-17T13:47:03Z</cp:lastPrinted>
  <dcterms:created xsi:type="dcterms:W3CDTF">2010-03-23T10:34:53Z</dcterms:created>
  <dcterms:modified xsi:type="dcterms:W3CDTF">2024-02-17T14:47:05Z</dcterms:modified>
  <cp:category/>
  <cp:version/>
  <cp:contentType/>
  <cp:contentStatus/>
</cp:coreProperties>
</file>