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K:\0-ÜHISTÖÖ\2022\401022_Kuressaare, Vesikaare ja Pilve tn piirkonna arendus, PP-TL,ÜVK\väljund\ENV-sidekanalisatsioon_2023-02-28\"/>
    </mc:Choice>
  </mc:AlternateContent>
  <bookViews>
    <workbookView xWindow="0" yWindow="0" windowWidth="38400" windowHeight="16500" tabRatio="601"/>
  </bookViews>
  <sheets>
    <sheet name="sidekaabli mikrokanalisatsioon" sheetId="2" r:id="rId1"/>
  </sheets>
  <definedNames>
    <definedName name="_xlnm.Print_Area" localSheetId="0">'sidekaabli mikrokanalisatsioon'!$A$3:$F$37</definedName>
    <definedName name="X" localSheetId="0">'sidekaabli mikrokanalisatsioon'!$A$1:$F$37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6" i="2" l="1"/>
  <c r="F15" i="2" l="1"/>
  <c r="F14" i="2"/>
  <c r="F22" i="2" l="1"/>
  <c r="F25" i="2"/>
  <c r="F9" i="2" l="1"/>
  <c r="F13" i="2"/>
  <c r="F20" i="2"/>
  <c r="F21" i="2"/>
  <c r="F23" i="2"/>
  <c r="F8" i="2" l="1"/>
  <c r="F32" i="2" s="1"/>
  <c r="F33" i="2" l="1"/>
  <c r="F34" i="2" s="1"/>
</calcChain>
</file>

<file path=xl/sharedStrings.xml><?xml version="1.0" encoding="utf-8"?>
<sst xmlns="http://schemas.openxmlformats.org/spreadsheetml/2006/main" count="94" uniqueCount="74">
  <si>
    <t>Nimetus</t>
  </si>
  <si>
    <t>Ühik</t>
  </si>
  <si>
    <t>tk.</t>
  </si>
  <si>
    <t>m</t>
  </si>
  <si>
    <t>kompl.</t>
  </si>
  <si>
    <t>Jrk.</t>
  </si>
  <si>
    <t>Kogus</t>
  </si>
  <si>
    <t>Käibemaks:</t>
  </si>
  <si>
    <t>Koostas: J. Sõmmer</t>
  </si>
  <si>
    <t>Kokku:</t>
  </si>
  <si>
    <t>Kõik kokku koos käibemaksuga</t>
  </si>
  <si>
    <t>kompl</t>
  </si>
  <si>
    <t xml:space="preserve">Ühiku hind </t>
  </si>
  <si>
    <t xml:space="preserve">Hind </t>
  </si>
  <si>
    <t>1.</t>
  </si>
  <si>
    <t>2.</t>
  </si>
  <si>
    <t>3.</t>
  </si>
  <si>
    <t>4.</t>
  </si>
  <si>
    <t>5.</t>
  </si>
  <si>
    <t>7.</t>
  </si>
  <si>
    <t>8.</t>
  </si>
  <si>
    <t>9.</t>
  </si>
  <si>
    <t>10.</t>
  </si>
  <si>
    <t>11.</t>
  </si>
  <si>
    <t>12.</t>
  </si>
  <si>
    <t>13.</t>
  </si>
  <si>
    <t>14.</t>
  </si>
  <si>
    <t>15.</t>
  </si>
  <si>
    <t>16.</t>
  </si>
  <si>
    <t>17.</t>
  </si>
  <si>
    <t>Märkused:
1. Lõpliku materjalide valiku ja sõlmede tehnilise teostuse teeb ehitaja.
2. Pakkuja peab esitatud mahud hinnapakkumise käigus üle kontrollima.
3. Kõik mahud tuleb tööde käigus täpsustada.
4. Mahutabelit tuleb lugeda koos kogu projekti dokumentatsiooniga.
5. Ehitushinna arvutamisel peab pakkuja arvestama projekti dokumentatsioonis ka muu materjaliga, sh kooskõlastajate poolt esitatud nõuetega.
6. Pakkuja peab arvestama kõigi kaasnevate töödega, mida ei ole ilmtingimata käesolevas spetsifikatsioonis esitatud, kuid mis on tehnoloogiliselt vajalikud teostada objekti spetsifikatsioonis esitatud tööde valmimiseks.</t>
  </si>
  <si>
    <t>6.</t>
  </si>
  <si>
    <t>Muud vajalikud lisatööd ja meterjalid</t>
  </si>
  <si>
    <t>jm</t>
  </si>
  <si>
    <t>Mikrotorude muhvid mikrokanalisatsiooni jätkudele, -hargnemistele, -lõppuotstele,  IP67, kogus vastavalt tehnilisele lahendusele</t>
  </si>
  <si>
    <t>Sidekaabli markerpall: EMS 1421xr/ID Ball marker Chipiga side 101,4 kHz, oranž</t>
  </si>
  <si>
    <t>Ehituskaevikuga lõikuvate olemasolevate torustike asukoha ning kõrguste täpsustamine,asukoha mahamärkimine</t>
  </si>
  <si>
    <t>sum</t>
  </si>
  <si>
    <t>Ehituskaevikuga lõikuvate olemasolevate torustike kaitsmine ja  toetsamine ehitustööde ajal</t>
  </si>
  <si>
    <t>Projekteeritud side mikrokanalisatsiooni asukoha mahamärkimine ja teostusjooniste koostamine</t>
  </si>
  <si>
    <t>Leht1 (1)</t>
  </si>
  <si>
    <t>18.</t>
  </si>
  <si>
    <t>19.</t>
  </si>
  <si>
    <t>VaskköisCu-16</t>
  </si>
  <si>
    <t>Juhtotsik maandusvardale 12,5 mm</t>
  </si>
  <si>
    <t>Jätkuhülss maandusvardale 12,5 mm</t>
  </si>
  <si>
    <t>Kiilühendus vaskjuhtme kinnitamiseks</t>
  </si>
  <si>
    <t>Maandusvarras ECU 12100, 1m, side</t>
  </si>
  <si>
    <t>20.</t>
  </si>
  <si>
    <t>21.</t>
  </si>
  <si>
    <t>22.</t>
  </si>
  <si>
    <t>23.</t>
  </si>
  <si>
    <t>Sidekanalisatsiooni väliühenduskapp: HEXATRONIK HNBD 116 300/1    https://hexatronic.com/media/233528/28701-hnbd116300_fat-cabinet-medium.pdf</t>
  </si>
  <si>
    <t>Metallivabad Camozzi jätkuliitmikud tootekood: CV4581 7/3.5 (hargnemistele). Kogus vastavalt tehnilisele lahendusele</t>
  </si>
  <si>
    <t>Metallivabad Camozzi otsakorgid, tootekood: CV4750 14/10. Kogus vastavalt tehnilisele lahendusele</t>
  </si>
  <si>
    <t>Metallivabad Gas Block liitmikud tootekood:LBK14/6  kogus vastavalt tehnilisele lahendusele</t>
  </si>
  <si>
    <t>Metallivabad Camozzi otsakorgid, tootekood: CV4750 7/3.5. Kogus vastavalt tehnilisele lahendusele</t>
  </si>
  <si>
    <t>Hoiatuslint "Ettevaatust sidekaabel" rull 50m</t>
  </si>
  <si>
    <t>rull</t>
  </si>
  <si>
    <t>HÖLE otsepaigaldatav 1 avaline vasest tuvastustraadiga DB klassi single mikrotoru DB  7/3.5 + Cu koos paigaldusega</t>
  </si>
  <si>
    <t>24.</t>
  </si>
  <si>
    <t>25.</t>
  </si>
  <si>
    <t>26.</t>
  </si>
  <si>
    <t>Töö 401022 töömahud ja materjalide spetsifikatsioon</t>
  </si>
  <si>
    <t>HÖLE otsepaigaldatav 4 avaline vasest tuvastustraadiga DB klassi multi mikrotoru DB 4 x 7/3.5 + Cu</t>
  </si>
  <si>
    <t>HÖLE otsepaigaldatav 2 avaline vasest tuvastustraadiga DB klassi multi mikrotoru DB 2 x 7/3.5 + Cu</t>
  </si>
  <si>
    <t>HÖLE otsepaigaldatav 12 avaline vasest tuvastustraadiga  DB klassi multi mikrotoru DB 12 x 7/3.5 + Cu</t>
  </si>
  <si>
    <t>HÖLE otsepaigaldatav 4 avaline vasest tuvastustraadiga DB klassi multi mikrotoru DB 4x14/10 + Cu</t>
  </si>
  <si>
    <t>Optikakaev 1000mm https://vesimentor.ee/tooted/sidetooted/opt1000/opt1000.pdf</t>
  </si>
  <si>
    <t>Multimikrotoru kaitsetoru OPTO PE 63x3.8</t>
  </si>
  <si>
    <t>Sidekanalisatsiooni kaablikaeviku rajamine koos mikrotorude paigaldamise-ühendamise, kaeviku taastäitmise ja tihendamisega ning katentitetaastamisega vajalikus mahus</t>
  </si>
  <si>
    <t>Tänavavalgustuse või 0.4kV elektrivõrgu kaablikaevisesse mikrotorude paigaldamine-ühendamine.</t>
  </si>
  <si>
    <t>27.</t>
  </si>
  <si>
    <t>Olemasoleva sidekaabli kõrvale reservtoru  OPTO PE 63x3.8 paigaldusega + otsakorgid 6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</si>
</sst>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harset val="186"/>
    </font>
    <font>
      <b/>
      <sz val="9"/>
      <name val="Arial"/>
      <family val="2"/>
    </font>
    <font>
      <sz val="9"/>
      <name val="Arial"/>
      <family val="2"/>
    </font>
    <font>
      <sz val="9"/>
      <name val="Arial"/>
      <family val="2"/>
      <charset val="186"/>
    </font>
    <font>
      <sz val="9"/>
      <name val="Arial"/>
      <family val="2"/>
      <charset val="186"/>
    </font>
    <font>
      <sz val="10"/>
      <name val="Arial"/>
      <family val="2"/>
    </font>
    <font>
      <sz val="10"/>
      <name val="Arial"/>
      <family val="2"/>
      <charset val="186"/>
    </font>
    <font>
      <sz val="8.6999999999999993"/>
      <name val="Arial"/>
      <family val="2"/>
    </font>
    <font>
      <sz val="8.5"/>
      <name val="Arial"/>
      <family val="2"/>
      <charset val="186"/>
    </font>
    <font>
      <sz val="8.5"/>
      <name val="Arial"/>
      <family val="2"/>
    </font>
    <font>
      <sz val="9"/>
      <color rgb="FFEAEAEA"/>
      <name val="Arial"/>
      <family val="2"/>
    </font>
    <font>
      <sz val="10"/>
      <color rgb="FFEAEAEA"/>
      <name val="Arial"/>
      <family val="2"/>
    </font>
    <font>
      <u/>
      <sz val="10"/>
      <color theme="10"/>
      <name val="Arial"/>
      <family val="2"/>
    </font>
    <font>
      <sz val="8"/>
      <name val="Arial"/>
      <family val="2"/>
      <charset val="186"/>
    </font>
  </fonts>
  <fills count="2">
    <fill>
      <patternFill patternType="none"/>
    </fill>
    <fill>
      <patternFill patternType="gray125"/>
    </fill>
  </fills>
  <borders count="1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s>
  <cellStyleXfs count="3">
    <xf numFmtId="0" fontId="0" fillId="0" borderId="0"/>
    <xf numFmtId="0" fontId="6" fillId="0" borderId="0"/>
    <xf numFmtId="0" fontId="12" fillId="0" borderId="0" applyNumberFormat="0" applyFill="0" applyBorder="0" applyAlignment="0" applyProtection="0"/>
  </cellStyleXfs>
  <cellXfs count="40">
    <xf numFmtId="0" fontId="0" fillId="0" borderId="0" xfId="0"/>
    <xf numFmtId="0" fontId="2" fillId="0" borderId="0" xfId="0" applyFont="1" applyBorder="1" applyAlignment="1">
      <alignment horizontal="justify"/>
    </xf>
    <xf numFmtId="0" fontId="2" fillId="0" borderId="0" xfId="0" applyFont="1" applyBorder="1" applyAlignment="1">
      <alignment horizontal="center"/>
    </xf>
    <xf numFmtId="0" fontId="2" fillId="0" borderId="0" xfId="0" applyFont="1" applyBorder="1" applyAlignment="1">
      <alignment horizontal="right"/>
    </xf>
    <xf numFmtId="0" fontId="3" fillId="0" borderId="0" xfId="0" applyFont="1" applyBorder="1"/>
    <xf numFmtId="0" fontId="3" fillId="0" borderId="0" xfId="0" applyFont="1"/>
    <xf numFmtId="0" fontId="4" fillId="0" borderId="0" xfId="0" applyFont="1" applyBorder="1" applyAlignment="1">
      <alignment horizontal="center"/>
    </xf>
    <xf numFmtId="0" fontId="4" fillId="0" borderId="0" xfId="0" applyFont="1" applyBorder="1" applyAlignment="1">
      <alignment horizontal="justify"/>
    </xf>
    <xf numFmtId="0" fontId="3" fillId="0" borderId="0" xfId="0" applyFont="1" applyAlignment="1">
      <alignment wrapText="1"/>
    </xf>
    <xf numFmtId="1" fontId="3" fillId="0" borderId="0" xfId="0" applyNumberFormat="1" applyFont="1" applyBorder="1"/>
    <xf numFmtId="0" fontId="5" fillId="0" borderId="0" xfId="0" applyFont="1" applyBorder="1" applyAlignment="1">
      <alignment horizontal="right"/>
    </xf>
    <xf numFmtId="0" fontId="5" fillId="0" borderId="1" xfId="0" applyFont="1" applyBorder="1" applyAlignment="1">
      <alignment horizontal="center" vertical="center"/>
    </xf>
    <xf numFmtId="1" fontId="3" fillId="0" borderId="0" xfId="0" applyNumberFormat="1" applyFont="1" applyBorder="1" applyAlignment="1">
      <alignment horizontal="center"/>
    </xf>
    <xf numFmtId="0" fontId="3" fillId="0" borderId="5" xfId="0" applyFont="1" applyBorder="1"/>
    <xf numFmtId="0" fontId="1" fillId="0" borderId="6" xfId="0" applyFont="1" applyBorder="1" applyAlignment="1">
      <alignment horizontal="left"/>
    </xf>
    <xf numFmtId="0" fontId="1" fillId="0" borderId="7" xfId="0" applyFont="1" applyBorder="1" applyAlignment="1">
      <alignment horizontal="right"/>
    </xf>
    <xf numFmtId="0" fontId="1" fillId="0" borderId="8" xfId="0" applyFont="1" applyBorder="1"/>
    <xf numFmtId="0" fontId="1" fillId="0" borderId="8" xfId="0" applyFont="1" applyBorder="1" applyAlignment="1">
      <alignment horizontal="center"/>
    </xf>
    <xf numFmtId="0" fontId="1" fillId="0" borderId="8" xfId="0" applyFont="1" applyBorder="1" applyAlignment="1">
      <alignment wrapText="1"/>
    </xf>
    <xf numFmtId="0" fontId="1" fillId="0" borderId="9" xfId="0" applyFont="1" applyBorder="1" applyAlignment="1">
      <alignment horizontal="justify"/>
    </xf>
    <xf numFmtId="0" fontId="1" fillId="0" borderId="10" xfId="0" applyFont="1" applyBorder="1"/>
    <xf numFmtId="0" fontId="9"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1" fontId="10" fillId="0" borderId="3" xfId="0" applyNumberFormat="1" applyFont="1" applyBorder="1" applyAlignment="1">
      <alignment horizontal="center"/>
    </xf>
    <xf numFmtId="1" fontId="11" fillId="0" borderId="2" xfId="0" applyNumberFormat="1" applyFont="1" applyBorder="1" applyAlignment="1">
      <alignment horizontal="center"/>
    </xf>
    <xf numFmtId="1" fontId="10" fillId="0" borderId="2" xfId="0" applyNumberFormat="1" applyFont="1" applyBorder="1" applyAlignment="1">
      <alignment horizontal="center"/>
    </xf>
    <xf numFmtId="0" fontId="8" fillId="0" borderId="1" xfId="0" applyFont="1" applyFill="1" applyBorder="1" applyAlignment="1">
      <alignment horizontal="left" vertical="top" wrapText="1"/>
    </xf>
    <xf numFmtId="0" fontId="9" fillId="0" borderId="0" xfId="0" applyFont="1" applyBorder="1" applyAlignment="1">
      <alignment horizontal="justify"/>
    </xf>
    <xf numFmtId="0" fontId="9" fillId="0" borderId="0" xfId="0" applyFont="1" applyBorder="1" applyAlignment="1">
      <alignment horizontal="right"/>
    </xf>
    <xf numFmtId="0" fontId="1" fillId="0" borderId="11" xfId="0" applyFont="1" applyBorder="1" applyAlignment="1">
      <alignment wrapText="1"/>
    </xf>
    <xf numFmtId="0" fontId="1" fillId="0" borderId="12" xfId="0" applyFont="1" applyBorder="1" applyAlignment="1">
      <alignment horizontal="justify"/>
    </xf>
    <xf numFmtId="0" fontId="13" fillId="0" borderId="2" xfId="2" applyFont="1" applyFill="1" applyBorder="1" applyAlignment="1">
      <alignment horizontal="left" vertical="top" wrapText="1"/>
    </xf>
    <xf numFmtId="49" fontId="5" fillId="0"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0" xfId="0" applyFont="1" applyFill="1" applyBorder="1" applyAlignment="1">
      <alignment horizontal="left" wrapText="1"/>
    </xf>
    <xf numFmtId="0" fontId="1" fillId="0" borderId="4" xfId="0" applyFont="1" applyBorder="1" applyAlignment="1">
      <alignment horizontal="left"/>
    </xf>
    <xf numFmtId="0" fontId="1" fillId="0" borderId="5" xfId="0" applyFont="1" applyBorder="1" applyAlignment="1">
      <alignment horizontal="left"/>
    </xf>
  </cellXfs>
  <cellStyles count="3">
    <cellStyle name="Hüperlink" xfId="2" builtinId="8"/>
    <cellStyle name="Normaallaad" xfId="0" builtinId="0"/>
    <cellStyle name="Normal_Sheet1" xfId="1"/>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view="pageLayout" topLeftCell="A21" zoomScale="175" zoomScaleNormal="100" zoomScalePageLayoutView="175" workbookViewId="0">
      <selection activeCell="B28" sqref="B28"/>
    </sheetView>
  </sheetViews>
  <sheetFormatPr defaultColWidth="9.140625" defaultRowHeight="37.5" customHeight="1" x14ac:dyDescent="0.2"/>
  <cols>
    <col min="1" max="1" width="4.7109375" style="5" customWidth="1"/>
    <col min="2" max="2" width="50" style="5" customWidth="1"/>
    <col min="3" max="3" width="5.85546875" style="5" customWidth="1"/>
    <col min="4" max="4" width="6.7109375" style="5" customWidth="1"/>
    <col min="5" max="5" width="8.85546875" style="5" customWidth="1"/>
    <col min="6" max="6" width="12.140625" style="5" customWidth="1"/>
    <col min="7" max="8" width="9.140625" style="5"/>
    <col min="9" max="9" width="39" style="5" customWidth="1"/>
    <col min="10" max="16384" width="9.140625" style="5"/>
  </cols>
  <sheetData>
    <row r="1" spans="1:7" ht="0.75" hidden="1" customHeight="1" x14ac:dyDescent="0.2">
      <c r="A1" s="3"/>
      <c r="B1" s="1"/>
      <c r="C1" s="2"/>
      <c r="D1" s="2"/>
      <c r="E1" s="2"/>
      <c r="F1" s="9"/>
      <c r="G1" s="4"/>
    </row>
    <row r="2" spans="1:7" ht="0.75" hidden="1" customHeight="1" x14ac:dyDescent="0.2">
      <c r="A2" s="3"/>
      <c r="B2" s="1"/>
      <c r="C2" s="2"/>
      <c r="D2" s="2"/>
      <c r="E2" s="2"/>
      <c r="F2" s="9"/>
      <c r="G2" s="4"/>
    </row>
    <row r="3" spans="1:7" ht="12.75" customHeight="1" thickBot="1" x14ac:dyDescent="0.25">
      <c r="A3" s="38" t="s">
        <v>63</v>
      </c>
      <c r="B3" s="39"/>
      <c r="C3" s="13"/>
      <c r="D3" s="13"/>
      <c r="E3" s="13"/>
      <c r="F3" s="14" t="s">
        <v>40</v>
      </c>
      <c r="G3" s="4"/>
    </row>
    <row r="4" spans="1:7" ht="16.5" customHeight="1" thickBot="1" x14ac:dyDescent="0.25">
      <c r="A4" s="15" t="s">
        <v>5</v>
      </c>
      <c r="B4" s="20" t="s">
        <v>0</v>
      </c>
      <c r="C4" s="17" t="s">
        <v>1</v>
      </c>
      <c r="D4" s="16" t="s">
        <v>6</v>
      </c>
      <c r="E4" s="18" t="s">
        <v>12</v>
      </c>
      <c r="F4" s="19" t="s">
        <v>13</v>
      </c>
      <c r="G4" s="4"/>
    </row>
    <row r="5" spans="1:7" ht="22.5" customHeight="1" x14ac:dyDescent="0.2">
      <c r="A5" s="32" t="s">
        <v>14</v>
      </c>
      <c r="B5" s="21" t="s">
        <v>36</v>
      </c>
      <c r="C5" s="33" t="s">
        <v>37</v>
      </c>
      <c r="D5" s="33">
        <v>1</v>
      </c>
      <c r="E5" s="29"/>
      <c r="F5" s="30"/>
      <c r="G5" s="4"/>
    </row>
    <row r="6" spans="1:7" ht="21" customHeight="1" x14ac:dyDescent="0.2">
      <c r="A6" s="32" t="s">
        <v>15</v>
      </c>
      <c r="B6" s="21" t="s">
        <v>38</v>
      </c>
      <c r="C6" s="33" t="s">
        <v>37</v>
      </c>
      <c r="D6" s="33">
        <v>1</v>
      </c>
      <c r="E6" s="29"/>
      <c r="F6" s="30"/>
      <c r="G6" s="4"/>
    </row>
    <row r="7" spans="1:7" ht="21" customHeight="1" x14ac:dyDescent="0.2">
      <c r="A7" s="32" t="s">
        <v>16</v>
      </c>
      <c r="B7" s="21" t="s">
        <v>39</v>
      </c>
      <c r="C7" s="33" t="s">
        <v>37</v>
      </c>
      <c r="D7" s="33">
        <v>1</v>
      </c>
      <c r="E7" s="29"/>
      <c r="F7" s="30"/>
      <c r="G7" s="4"/>
    </row>
    <row r="8" spans="1:7" ht="22.5" customHeight="1" x14ac:dyDescent="0.2">
      <c r="A8" s="32" t="s">
        <v>17</v>
      </c>
      <c r="B8" s="21" t="s">
        <v>59</v>
      </c>
      <c r="C8" s="33" t="s">
        <v>3</v>
      </c>
      <c r="D8" s="33">
        <v>235</v>
      </c>
      <c r="E8" s="11"/>
      <c r="F8" s="23">
        <f>D8*E8</f>
        <v>0</v>
      </c>
      <c r="G8" s="4"/>
    </row>
    <row r="9" spans="1:7" ht="24.75" customHeight="1" x14ac:dyDescent="0.2">
      <c r="A9" s="32" t="s">
        <v>18</v>
      </c>
      <c r="B9" s="21" t="s">
        <v>65</v>
      </c>
      <c r="C9" s="33" t="s">
        <v>3</v>
      </c>
      <c r="D9" s="33">
        <v>126</v>
      </c>
      <c r="E9" s="11"/>
      <c r="F9" s="23">
        <f t="shared" ref="F9:F26" si="0">D9*E9</f>
        <v>0</v>
      </c>
      <c r="G9" s="4"/>
    </row>
    <row r="10" spans="1:7" ht="24.75" customHeight="1" x14ac:dyDescent="0.2">
      <c r="A10" s="32" t="s">
        <v>31</v>
      </c>
      <c r="B10" s="21" t="s">
        <v>64</v>
      </c>
      <c r="C10" s="33" t="s">
        <v>3</v>
      </c>
      <c r="D10" s="33">
        <v>130</v>
      </c>
      <c r="E10" s="11"/>
      <c r="F10" s="23"/>
      <c r="G10" s="4"/>
    </row>
    <row r="11" spans="1:7" ht="24.75" customHeight="1" x14ac:dyDescent="0.2">
      <c r="A11" s="32" t="s">
        <v>19</v>
      </c>
      <c r="B11" s="21" t="s">
        <v>66</v>
      </c>
      <c r="C11" s="33" t="s">
        <v>3</v>
      </c>
      <c r="D11" s="33">
        <v>351</v>
      </c>
      <c r="E11" s="11"/>
      <c r="F11" s="23"/>
      <c r="G11" s="4"/>
    </row>
    <row r="12" spans="1:7" ht="24" customHeight="1" x14ac:dyDescent="0.2">
      <c r="A12" s="32" t="s">
        <v>20</v>
      </c>
      <c r="B12" s="21" t="s">
        <v>67</v>
      </c>
      <c r="C12" s="33" t="s">
        <v>3</v>
      </c>
      <c r="D12" s="33">
        <v>650</v>
      </c>
      <c r="E12" s="11"/>
      <c r="F12" s="23"/>
      <c r="G12" s="4"/>
    </row>
    <row r="13" spans="1:7" ht="23.25" customHeight="1" x14ac:dyDescent="0.2">
      <c r="A13" s="32" t="s">
        <v>21</v>
      </c>
      <c r="B13" s="31" t="s">
        <v>68</v>
      </c>
      <c r="C13" s="33" t="s">
        <v>11</v>
      </c>
      <c r="D13" s="33">
        <v>1</v>
      </c>
      <c r="E13" s="11"/>
      <c r="F13" s="23">
        <f t="shared" si="0"/>
        <v>0</v>
      </c>
      <c r="G13" s="4"/>
    </row>
    <row r="14" spans="1:7" ht="33" customHeight="1" x14ac:dyDescent="0.2">
      <c r="A14" s="32" t="s">
        <v>22</v>
      </c>
      <c r="B14" s="21" t="s">
        <v>52</v>
      </c>
      <c r="C14" s="33" t="s">
        <v>11</v>
      </c>
      <c r="D14" s="33">
        <v>2</v>
      </c>
      <c r="E14" s="11"/>
      <c r="F14" s="23">
        <f t="shared" si="0"/>
        <v>0</v>
      </c>
      <c r="G14" s="4"/>
    </row>
    <row r="15" spans="1:7" ht="10.5" customHeight="1" x14ac:dyDescent="0.2">
      <c r="A15" s="32" t="s">
        <v>23</v>
      </c>
      <c r="B15" s="21" t="s">
        <v>43</v>
      </c>
      <c r="C15" s="33" t="s">
        <v>3</v>
      </c>
      <c r="D15" s="33">
        <v>40</v>
      </c>
      <c r="E15" s="11"/>
      <c r="F15" s="23">
        <f t="shared" si="0"/>
        <v>0</v>
      </c>
      <c r="G15" s="4"/>
    </row>
    <row r="16" spans="1:7" ht="10.5" customHeight="1" x14ac:dyDescent="0.2">
      <c r="A16" s="32" t="s">
        <v>24</v>
      </c>
      <c r="B16" s="21" t="s">
        <v>44</v>
      </c>
      <c r="C16" s="33" t="s">
        <v>2</v>
      </c>
      <c r="D16" s="33">
        <v>2</v>
      </c>
      <c r="E16" s="11"/>
      <c r="F16" s="23"/>
      <c r="G16" s="4"/>
    </row>
    <row r="17" spans="1:7" ht="10.5" customHeight="1" x14ac:dyDescent="0.2">
      <c r="A17" s="32" t="s">
        <v>25</v>
      </c>
      <c r="B17" s="21" t="s">
        <v>45</v>
      </c>
      <c r="C17" s="33" t="s">
        <v>2</v>
      </c>
      <c r="D17" s="33">
        <v>2</v>
      </c>
      <c r="E17" s="11"/>
      <c r="F17" s="23"/>
      <c r="G17" s="4"/>
    </row>
    <row r="18" spans="1:7" ht="10.5" customHeight="1" x14ac:dyDescent="0.2">
      <c r="A18" s="32" t="s">
        <v>26</v>
      </c>
      <c r="B18" s="21" t="s">
        <v>46</v>
      </c>
      <c r="C18" s="33" t="s">
        <v>2</v>
      </c>
      <c r="D18" s="33">
        <v>2</v>
      </c>
      <c r="E18" s="11"/>
      <c r="F18" s="23"/>
      <c r="G18" s="4"/>
    </row>
    <row r="19" spans="1:7" ht="10.5" customHeight="1" x14ac:dyDescent="0.2">
      <c r="A19" s="32" t="s">
        <v>27</v>
      </c>
      <c r="B19" s="21" t="s">
        <v>47</v>
      </c>
      <c r="C19" s="33" t="s">
        <v>2</v>
      </c>
      <c r="D19" s="33">
        <v>12</v>
      </c>
      <c r="E19" s="11"/>
      <c r="F19" s="23"/>
      <c r="G19" s="4"/>
    </row>
    <row r="20" spans="1:7" ht="12" customHeight="1" x14ac:dyDescent="0.2">
      <c r="A20" s="32" t="s">
        <v>28</v>
      </c>
      <c r="B20" s="21" t="s">
        <v>57</v>
      </c>
      <c r="C20" s="33" t="s">
        <v>58</v>
      </c>
      <c r="D20" s="33">
        <v>25</v>
      </c>
      <c r="E20" s="11"/>
      <c r="F20" s="23">
        <f t="shared" si="0"/>
        <v>0</v>
      </c>
      <c r="G20" s="4"/>
    </row>
    <row r="21" spans="1:7" ht="24.75" customHeight="1" x14ac:dyDescent="0.2">
      <c r="A21" s="32" t="s">
        <v>29</v>
      </c>
      <c r="B21" s="22" t="s">
        <v>55</v>
      </c>
      <c r="C21" s="33" t="s">
        <v>11</v>
      </c>
      <c r="D21" s="33">
        <v>1</v>
      </c>
      <c r="E21" s="11"/>
      <c r="F21" s="23">
        <f t="shared" si="0"/>
        <v>0</v>
      </c>
      <c r="G21" s="4"/>
    </row>
    <row r="22" spans="1:7" ht="24.75" customHeight="1" x14ac:dyDescent="0.2">
      <c r="A22" s="32" t="s">
        <v>41</v>
      </c>
      <c r="B22" s="22" t="s">
        <v>53</v>
      </c>
      <c r="C22" s="33" t="s">
        <v>11</v>
      </c>
      <c r="D22" s="33">
        <v>1</v>
      </c>
      <c r="E22" s="11"/>
      <c r="F22" s="23">
        <f t="shared" si="0"/>
        <v>0</v>
      </c>
      <c r="G22" s="4"/>
    </row>
    <row r="23" spans="1:7" ht="24" customHeight="1" x14ac:dyDescent="0.2">
      <c r="A23" s="32" t="s">
        <v>42</v>
      </c>
      <c r="B23" s="22" t="s">
        <v>56</v>
      </c>
      <c r="C23" s="33" t="s">
        <v>11</v>
      </c>
      <c r="D23" s="33">
        <v>1</v>
      </c>
      <c r="E23" s="11"/>
      <c r="F23" s="23">
        <f t="shared" si="0"/>
        <v>0</v>
      </c>
      <c r="G23" s="4"/>
    </row>
    <row r="24" spans="1:7" ht="24" customHeight="1" x14ac:dyDescent="0.2">
      <c r="A24" s="32" t="s">
        <v>48</v>
      </c>
      <c r="B24" s="22" t="s">
        <v>54</v>
      </c>
      <c r="C24" s="33" t="s">
        <v>11</v>
      </c>
      <c r="D24" s="33">
        <v>1</v>
      </c>
      <c r="E24" s="11"/>
      <c r="F24" s="23"/>
      <c r="G24" s="4"/>
    </row>
    <row r="25" spans="1:7" ht="24" customHeight="1" x14ac:dyDescent="0.2">
      <c r="A25" s="32" t="s">
        <v>49</v>
      </c>
      <c r="B25" s="26" t="s">
        <v>34</v>
      </c>
      <c r="C25" s="33" t="s">
        <v>11</v>
      </c>
      <c r="D25" s="33">
        <v>1</v>
      </c>
      <c r="E25" s="11"/>
      <c r="F25" s="23">
        <f t="shared" si="0"/>
        <v>0</v>
      </c>
      <c r="G25" s="4"/>
    </row>
    <row r="26" spans="1:7" ht="12" customHeight="1" x14ac:dyDescent="0.2">
      <c r="A26" s="32" t="s">
        <v>50</v>
      </c>
      <c r="B26" s="26" t="s">
        <v>69</v>
      </c>
      <c r="C26" s="33" t="s">
        <v>3</v>
      </c>
      <c r="D26" s="33">
        <v>375</v>
      </c>
      <c r="E26" s="11"/>
      <c r="F26" s="23">
        <f t="shared" si="0"/>
        <v>0</v>
      </c>
      <c r="G26" s="4"/>
    </row>
    <row r="27" spans="1:7" ht="21.75" customHeight="1" x14ac:dyDescent="0.2">
      <c r="A27" s="32" t="s">
        <v>51</v>
      </c>
      <c r="B27" s="26" t="s">
        <v>73</v>
      </c>
      <c r="C27" s="33" t="s">
        <v>3</v>
      </c>
      <c r="D27" s="33">
        <v>42</v>
      </c>
      <c r="E27" s="11"/>
      <c r="F27" s="23"/>
      <c r="G27" s="4"/>
    </row>
    <row r="28" spans="1:7" ht="34.5" customHeight="1" x14ac:dyDescent="0.2">
      <c r="A28" s="32" t="s">
        <v>60</v>
      </c>
      <c r="B28" s="26" t="s">
        <v>70</v>
      </c>
      <c r="C28" s="33" t="s">
        <v>33</v>
      </c>
      <c r="D28" s="33">
        <v>264</v>
      </c>
      <c r="E28" s="11"/>
      <c r="F28" s="23"/>
      <c r="G28" s="4"/>
    </row>
    <row r="29" spans="1:7" ht="22.5" customHeight="1" x14ac:dyDescent="0.2">
      <c r="A29" s="32" t="s">
        <v>61</v>
      </c>
      <c r="B29" s="26" t="s">
        <v>71</v>
      </c>
      <c r="C29" s="33" t="s">
        <v>33</v>
      </c>
      <c r="D29" s="33">
        <v>689</v>
      </c>
      <c r="E29" s="11"/>
      <c r="F29" s="23"/>
      <c r="G29" s="4"/>
    </row>
    <row r="30" spans="1:7" ht="22.5" customHeight="1" x14ac:dyDescent="0.2">
      <c r="A30" s="32" t="s">
        <v>62</v>
      </c>
      <c r="B30" s="26" t="s">
        <v>35</v>
      </c>
      <c r="C30" s="33" t="s">
        <v>2</v>
      </c>
      <c r="D30" s="33">
        <v>99</v>
      </c>
      <c r="E30" s="11"/>
      <c r="F30" s="23"/>
      <c r="G30" s="4"/>
    </row>
    <row r="31" spans="1:7" ht="15.75" customHeight="1" x14ac:dyDescent="0.2">
      <c r="A31" s="32" t="s">
        <v>72</v>
      </c>
      <c r="B31" s="34" t="s">
        <v>32</v>
      </c>
      <c r="C31" s="35" t="s">
        <v>4</v>
      </c>
      <c r="D31" s="36">
        <v>1</v>
      </c>
      <c r="E31" s="11"/>
      <c r="F31" s="23"/>
    </row>
    <row r="32" spans="1:7" ht="10.5" customHeight="1" x14ac:dyDescent="0.2">
      <c r="A32" s="6"/>
      <c r="B32" s="27"/>
      <c r="C32" s="27"/>
      <c r="D32" s="28" t="s">
        <v>9</v>
      </c>
      <c r="E32" s="10"/>
      <c r="F32" s="24">
        <f>SUM(F8:F31)</f>
        <v>0</v>
      </c>
    </row>
    <row r="33" spans="1:6" ht="10.5" customHeight="1" x14ac:dyDescent="0.2">
      <c r="A33" s="6"/>
      <c r="B33" s="7"/>
      <c r="C33" s="7"/>
      <c r="D33" s="3" t="s">
        <v>7</v>
      </c>
      <c r="E33" s="3"/>
      <c r="F33" s="25">
        <f>F32*0.2</f>
        <v>0</v>
      </c>
    </row>
    <row r="34" spans="1:6" ht="10.5" customHeight="1" x14ac:dyDescent="0.2">
      <c r="A34" s="3"/>
      <c r="B34" s="1"/>
      <c r="C34" s="2"/>
      <c r="D34" s="3" t="s">
        <v>10</v>
      </c>
      <c r="E34" s="3"/>
      <c r="F34" s="25">
        <f>SUM(F32:F33)</f>
        <v>0</v>
      </c>
    </row>
    <row r="35" spans="1:6" ht="3.75" hidden="1" customHeight="1" x14ac:dyDescent="0.2">
      <c r="A35" s="3"/>
      <c r="B35" s="1"/>
      <c r="C35" s="2"/>
      <c r="D35" s="3"/>
      <c r="E35" s="3"/>
      <c r="F35" s="12"/>
    </row>
    <row r="36" spans="1:6" ht="114.75" customHeight="1" x14ac:dyDescent="0.2">
      <c r="A36" s="37" t="s">
        <v>30</v>
      </c>
      <c r="B36" s="37"/>
      <c r="C36" s="37"/>
      <c r="D36" s="37"/>
      <c r="E36" s="37"/>
      <c r="F36" s="37"/>
    </row>
    <row r="37" spans="1:6" ht="18.75" customHeight="1" x14ac:dyDescent="0.2">
      <c r="A37" s="3"/>
      <c r="B37" s="1" t="s">
        <v>8</v>
      </c>
      <c r="C37" s="2"/>
      <c r="D37" s="2"/>
      <c r="E37" s="2"/>
      <c r="F37" s="9"/>
    </row>
    <row r="38" spans="1:6" ht="37.5" customHeight="1" x14ac:dyDescent="0.2">
      <c r="B38" s="8"/>
    </row>
    <row r="39" spans="1:6" ht="37.5" customHeight="1" x14ac:dyDescent="0.2">
      <c r="B39" s="8"/>
    </row>
    <row r="40" spans="1:6" ht="37.5" customHeight="1" x14ac:dyDescent="0.2">
      <c r="B40" s="8"/>
    </row>
    <row r="41" spans="1:6" ht="37.5" customHeight="1" x14ac:dyDescent="0.2">
      <c r="B41" s="8"/>
    </row>
    <row r="42" spans="1:6" ht="37.5" customHeight="1" x14ac:dyDescent="0.2">
      <c r="B42" s="8"/>
    </row>
    <row r="43" spans="1:6" ht="37.5" customHeight="1" x14ac:dyDescent="0.2">
      <c r="B43" s="8"/>
    </row>
    <row r="44" spans="1:6" ht="37.5" customHeight="1" x14ac:dyDescent="0.2">
      <c r="B44" s="8"/>
    </row>
  </sheetData>
  <mergeCells count="2">
    <mergeCell ref="A36:F36"/>
    <mergeCell ref="A3:B3"/>
  </mergeCells>
  <phoneticPr fontId="0"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2</vt:i4>
      </vt:variant>
    </vt:vector>
  </HeadingPairs>
  <TitlesOfParts>
    <vt:vector size="3" baseType="lpstr">
      <vt:lpstr>sidekaabli mikrokanalisatsioon</vt:lpstr>
      <vt:lpstr>'sidekaabli mikrokanalisatsioon'!Prindiala</vt:lpstr>
      <vt:lpstr>'sidekaabli mikrokanalisatsioon'!X</vt:lpstr>
    </vt:vector>
  </TitlesOfParts>
  <Company>OÜ Klotoid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Jaan</dc:creator>
  <cp:lastModifiedBy>jaan</cp:lastModifiedBy>
  <cp:lastPrinted>2020-11-05T12:56:58Z</cp:lastPrinted>
  <dcterms:created xsi:type="dcterms:W3CDTF">2004-09-29T07:38:36Z</dcterms:created>
  <dcterms:modified xsi:type="dcterms:W3CDTF">2023-02-28T12:43:03Z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460255288</vt:i4>
  </property>
  <property fmtid="{D5CDD505-2E9C-101B-9397-08002B2CF9AE}" pid="3" name="_EmailSubject">
    <vt:lpwstr/>
  </property>
  <property fmtid="{D5CDD505-2E9C-101B-9397-08002B2CF9AE}" pid="4" name="_AuthorEmail">
    <vt:lpwstr>peeter.kilter@tt.ee</vt:lpwstr>
  </property>
  <property fmtid="{D5CDD505-2E9C-101B-9397-08002B2CF9AE}" pid="5" name="_AuthorEmailDisplayName">
    <vt:lpwstr>Elin Saare</vt:lpwstr>
  </property>
  <property fmtid="{D5CDD505-2E9C-101B-9397-08002B2CF9AE}" pid="6" name="_ReviewingToolsShownOnce">
    <vt:lpwstr/>
  </property>
</Properties>
</file>