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sutaja\Mirrom\21010_Kose_Ravila_12_Hints\"/>
    </mc:Choice>
  </mc:AlternateContent>
  <xr:revisionPtr revIDLastSave="0" documentId="13_ncr:1_{FBAE2B62-91A4-4E9B-953F-3D57FF2AB586}" xr6:coauthVersionLast="47" xr6:coauthVersionMax="47" xr10:uidLastSave="{00000000-0000-0000-0000-000000000000}"/>
  <bookViews>
    <workbookView xWindow="-110" yWindow="-110" windowWidth="38620" windowHeight="21220" tabRatio="851" xr2:uid="{00000000-000D-0000-FFFF-FFFF00000000}"/>
  </bookViews>
  <sheets>
    <sheet name="Materjalid" sheetId="17" r:id="rId1"/>
  </sheets>
  <definedNames>
    <definedName name="_xlnm._FilterDatabase" localSheetId="0" hidden="1">Materjalid!$B$1:$B$29</definedName>
    <definedName name="_xlnm.Print_Area" localSheetId="0">Materjalid!$A$1:$E$29</definedName>
    <definedName name="_xlnm.Print_Titles" localSheetId="0">Materjalid!$3:$3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7" l="1"/>
  <c r="D8" i="17"/>
  <c r="D17" i="17"/>
  <c r="A24" i="17"/>
  <c r="A25" i="17" s="1"/>
  <c r="A26" i="17" s="1"/>
  <c r="A6" i="17"/>
  <c r="A7" i="17" s="1"/>
  <c r="A8" i="17" s="1"/>
  <c r="A18" i="17"/>
  <c r="A19" i="17" s="1"/>
  <c r="A20" i="17" s="1"/>
  <c r="A21" i="17" s="1"/>
  <c r="A22" i="17" s="1"/>
  <c r="A23" i="17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asend_1-etapp_rauno_torud" type="6" refreshedVersion="3" background="1">
    <textPr codePage="10006" sourceFile="J:\Torvandi_Merko\Materjalid ja mahud\asend_1-etapp_rauno_torud.txt" delimited="0" decimal="," thousands=" ">
      <textFields count="5">
        <textField type="text"/>
        <textField type="text" position="20"/>
        <textField type="text" position="24"/>
        <textField type="text" position="28"/>
        <textField type="text" position="34"/>
      </textFields>
    </textPr>
  </connection>
  <connection id="2" xr16:uid="{00000000-0015-0000-FFFF-FFFF01000000}" name="asend_marti_torud1" type="6" refreshedVersion="3" background="1">
    <textPr codePage="720" sourceFile="J:\Rõngu\materjalid\asend_marti_torud.txt" delimited="0" decimal="," thousands=" ">
      <textFields count="6">
        <textField type="text"/>
        <textField position="7"/>
        <textField position="24"/>
        <textField position="29"/>
        <textField position="32"/>
        <textField position="40"/>
      </textFields>
    </textPr>
  </connection>
  <connection id="3" xr16:uid="{00000000-0015-0000-FFFF-FFFF02000000}" name="asend_piret_kaevud" type="6" refreshedVersion="3" background="1">
    <textPr codePage="852" sourceFile="J:\Rõngu\materjalid\asend_piret_kaevud.txt" delimited="0" decimal="," thousands=" ">
      <textFields count="8">
        <textField type="text"/>
        <textField position="3"/>
        <textField position="8"/>
        <textField position="17"/>
        <textField position="25"/>
        <textField position="33"/>
        <textField position="40"/>
        <textField position="51"/>
      </textFields>
    </textPr>
  </connection>
  <connection id="4" xr16:uid="{00000000-0015-0000-FFFF-FFFF03000000}" name="asend_piret_kaevud1" type="6" refreshedVersion="3" background="1">
    <textPr codePage="852" sourceFile="J:\Rõngu\materjalid\asend_piret_kaevud.txt" delimited="0" decimal="," thousands=" ">
      <textFields count="8">
        <textField type="text"/>
        <textField position="3"/>
        <textField position="8"/>
        <textField position="17"/>
        <textField position="25"/>
        <textField position="33"/>
        <textField position="40"/>
        <textField position="51"/>
      </textFields>
    </textPr>
  </connection>
  <connection id="5" xr16:uid="{00000000-0015-0000-FFFF-FFFF04000000}" name="asend_piret_kaevud2" type="6" refreshedVersion="3" background="1" saveData="1">
    <textPr codePage="852" sourceFile="J:\Rõngu\materjalid\asend_piret_kaevud.txt" delimited="0" decimal="," thousands=" ">
      <textFields count="8">
        <textField type="text"/>
        <textField position="3"/>
        <textField position="8"/>
        <textField position="17"/>
        <textField position="25"/>
        <textField position="33"/>
        <textField position="40"/>
        <textField position="51"/>
      </textFields>
    </textPr>
  </connection>
  <connection id="6" xr16:uid="{00000000-0015-0000-FFFF-FFFF05000000}" name="asend_piret_torud" type="6" refreshedVersion="3" background="1">
    <textPr codePage="720" sourceFile="J:\Rõngu\materjalid\asend_piret_torud.txt" delimited="0" decimal="," thousands=" ">
      <textFields count="5">
        <textField type="text"/>
        <textField position="2"/>
        <textField position="18"/>
        <textField position="23"/>
        <textField type="text" position="28"/>
      </textFields>
    </textPr>
  </connection>
</connections>
</file>

<file path=xl/sharedStrings.xml><?xml version="1.0" encoding="utf-8"?>
<sst xmlns="http://schemas.openxmlformats.org/spreadsheetml/2006/main" count="54" uniqueCount="35">
  <si>
    <t xml:space="preserve">Jrk.nr. </t>
  </si>
  <si>
    <t xml:space="preserve">Materjali kirjeldus                             </t>
  </si>
  <si>
    <t>Ühik</t>
  </si>
  <si>
    <t xml:space="preserve">Kogus </t>
  </si>
  <si>
    <t>Märkused</t>
  </si>
  <si>
    <t>tk</t>
  </si>
  <si>
    <t>Märkus:</t>
  </si>
  <si>
    <t>1. Kõik materjalid koos nõutekohaseks paigaldamiseks vajalike kinnitusvahenditega.</t>
  </si>
  <si>
    <t>m</t>
  </si>
  <si>
    <t>Reoveekanalisatsioonitorustik</t>
  </si>
  <si>
    <t>Veetorustik</t>
  </si>
  <si>
    <t>Märkelint kirjaga "Vesi"</t>
  </si>
  <si>
    <t>Põhiliste materjalide loetelu vee- ja kanalisatsioonitorustike rajamisel</t>
  </si>
  <si>
    <t>Reoveekanalisatsioonitoru SN8 PVC De160 mm</t>
  </si>
  <si>
    <t>Märkelint kirjaga "Kanalisatsioon"</t>
  </si>
  <si>
    <t>Teleskoopiline reoveekanalisatsioonikaev De400/315mm koos malm luugiga 40 T</t>
  </si>
  <si>
    <t>V-1</t>
  </si>
  <si>
    <t>Maakraan DN25 koos spindlipikenduse ja kapega</t>
  </si>
  <si>
    <t>V-3</t>
  </si>
  <si>
    <t>kogum</t>
  </si>
  <si>
    <t>Veetoru PE PN10 De50 mm</t>
  </si>
  <si>
    <t>Veetoru PE PN10 De32 mm</t>
  </si>
  <si>
    <t>Elekterkeevis puursadul De110-50</t>
  </si>
  <si>
    <t>Elekterkeevismuhv De50</t>
  </si>
  <si>
    <t>Elekterkeeviskolmik De50</t>
  </si>
  <si>
    <t>Elekterkeevissiirdmik De50-32</t>
  </si>
  <si>
    <t>Elekterkeevispõlv De32-90°</t>
  </si>
  <si>
    <t>Reoveekanalisatsioonitoru SN8 PVC De110 mm</t>
  </si>
  <si>
    <t>Teleskoopiline reoveekanalisatsiooni rahustuskaev De560/500 mm koos malm luugiga 40 T</t>
  </si>
  <si>
    <t>Survekanalisatsioonitoru PE PN10 De63 mm</t>
  </si>
  <si>
    <t>Reoveepumpla elektrikaabel, ca 25 m</t>
  </si>
  <si>
    <t>Reoveekanalisatsioonipumpla PE DN1000 ühe pumba, malmluugi ja katteplaadiga. Q= 3,0 l/s ja H=7,0 m</t>
  </si>
  <si>
    <t>Soojustusplaadid, paigaldamise laius 1,0 m mõlemale poole toru telge, vajadusel</t>
  </si>
  <si>
    <t>Kaitsetoru (hülss) veetorule PE PN10 De90 mm, rõngasjäikus min 1250N</t>
  </si>
  <si>
    <t>Kaitsetoru (hülss) survekanalisatsioonitorule PE PN10 De90 mm, rõngasjäikus min 1250N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</si>
</sst>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charset val="186"/>
      <scheme val="minor"/>
    </font>
    <font>
      <b/>
      <i/>
      <sz val="12"/>
      <name val="Arial"/>
      <family val="2"/>
    </font>
    <font>
      <sz val="11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  <font>
      <b/>
      <sz val="12"/>
      <name val="Arial"/>
      <family val="2"/>
      <charset val="186"/>
    </font>
    <font>
      <sz val="10"/>
      <name val="Arial"/>
      <family val="2"/>
      <charset val="186"/>
    </font>
    <font>
      <b/>
      <u/>
      <sz val="10"/>
      <name val="Arial"/>
      <family val="2"/>
      <charset val="186"/>
    </font>
    <font>
      <sz val="10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sz val="11"/>
      <color indexed="8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vertical="center" readingOrder="1"/>
    </xf>
    <xf numFmtId="0" fontId="3" fillId="0" borderId="3" xfId="0" applyFont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 wrapText="1" readingOrder="1"/>
    </xf>
    <xf numFmtId="1" fontId="3" fillId="0" borderId="5" xfId="0" applyNumberFormat="1" applyFont="1" applyBorder="1" applyAlignment="1">
      <alignment horizontal="center" vertical="center" wrapText="1" readingOrder="1"/>
    </xf>
    <xf numFmtId="1" fontId="7" fillId="0" borderId="1" xfId="0" applyNumberFormat="1" applyFont="1" applyBorder="1" applyAlignment="1">
      <alignment horizontal="center" vertical="center" readingOrder="1"/>
    </xf>
    <xf numFmtId="49" fontId="7" fillId="0" borderId="1" xfId="0" applyNumberFormat="1" applyFont="1" applyBorder="1" applyAlignment="1">
      <alignment horizontal="left" vertical="center" readingOrder="1"/>
    </xf>
    <xf numFmtId="49" fontId="7" fillId="0" borderId="1" xfId="0" applyNumberFormat="1" applyFont="1" applyBorder="1" applyAlignment="1">
      <alignment horizontal="center" vertical="center" readingOrder="1"/>
    </xf>
    <xf numFmtId="0" fontId="9" fillId="0" borderId="0" xfId="0" applyFont="1" applyAlignment="1">
      <alignment vertical="center" readingOrder="1"/>
    </xf>
    <xf numFmtId="0" fontId="10" fillId="0" borderId="0" xfId="0" applyFont="1" applyAlignment="1">
      <alignment vertical="center" readingOrder="1"/>
    </xf>
    <xf numFmtId="0" fontId="7" fillId="0" borderId="1" xfId="0" applyFont="1" applyBorder="1" applyAlignment="1">
      <alignment horizontal="center" vertical="center" readingOrder="1"/>
    </xf>
    <xf numFmtId="0" fontId="7" fillId="0" borderId="1" xfId="0" applyFont="1" applyBorder="1" applyAlignment="1">
      <alignment horizontal="left" vertical="center" readingOrder="1"/>
    </xf>
    <xf numFmtId="0" fontId="5" fillId="0" borderId="0" xfId="0" applyFont="1" applyAlignment="1">
      <alignment horizontal="center" vertical="center" wrapText="1" readingOrder="1"/>
    </xf>
    <xf numFmtId="49" fontId="7" fillId="0" borderId="0" xfId="0" applyNumberFormat="1" applyFont="1" applyAlignment="1">
      <alignment horizontal="left" vertical="center" wrapText="1" readingOrder="1"/>
    </xf>
    <xf numFmtId="49" fontId="7" fillId="0" borderId="0" xfId="0" applyNumberFormat="1" applyFont="1" applyAlignment="1">
      <alignment horizontal="center" vertical="center" readingOrder="1"/>
    </xf>
    <xf numFmtId="1" fontId="7" fillId="0" borderId="0" xfId="0" applyNumberFormat="1" applyFont="1" applyAlignment="1">
      <alignment horizontal="center" vertical="center" readingOrder="1"/>
    </xf>
    <xf numFmtId="0" fontId="7" fillId="0" borderId="0" xfId="0" applyFont="1" applyAlignment="1">
      <alignment horizontal="left" vertical="center" wrapText="1" readingOrder="1"/>
    </xf>
    <xf numFmtId="0" fontId="11" fillId="0" borderId="2" xfId="0" applyFont="1" applyBorder="1" applyAlignment="1">
      <alignment horizontal="center" vertical="center" wrapText="1" readingOrder="1"/>
    </xf>
    <xf numFmtId="0" fontId="11" fillId="0" borderId="0" xfId="0" applyFont="1" applyAlignment="1">
      <alignment vertical="center" readingOrder="1"/>
    </xf>
    <xf numFmtId="0" fontId="11" fillId="0" borderId="0" xfId="0" applyFont="1" applyAlignment="1">
      <alignment horizontal="center" vertical="center" readingOrder="1"/>
    </xf>
    <xf numFmtId="1" fontId="11" fillId="0" borderId="0" xfId="0" applyNumberFormat="1" applyFont="1" applyAlignment="1">
      <alignment horizontal="center" vertical="center" readingOrder="1"/>
    </xf>
    <xf numFmtId="0" fontId="3" fillId="0" borderId="6" xfId="0" applyFont="1" applyBorder="1" applyAlignment="1">
      <alignment horizontal="center" vertical="center" wrapText="1" readingOrder="1"/>
    </xf>
    <xf numFmtId="1" fontId="3" fillId="0" borderId="6" xfId="0" applyNumberFormat="1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left" wrapText="1" readingOrder="1"/>
    </xf>
    <xf numFmtId="0" fontId="8" fillId="0" borderId="1" xfId="0" applyFont="1" applyBorder="1" applyAlignment="1">
      <alignment horizontal="left" vertical="center" readingOrder="1"/>
    </xf>
    <xf numFmtId="164" fontId="2" fillId="0" borderId="0" xfId="0" applyNumberFormat="1" applyFont="1" applyAlignment="1">
      <alignment vertical="center" readingOrder="1"/>
    </xf>
    <xf numFmtId="0" fontId="6" fillId="0" borderId="6" xfId="0" applyFont="1" applyBorder="1" applyAlignment="1">
      <alignment horizontal="left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7" fillId="0" borderId="10" xfId="0" applyFont="1" applyBorder="1" applyAlignment="1">
      <alignment horizontal="center" vertical="center" readingOrder="1"/>
    </xf>
    <xf numFmtId="1" fontId="7" fillId="0" borderId="10" xfId="0" applyNumberFormat="1" applyFont="1" applyBorder="1" applyAlignment="1">
      <alignment horizontal="center" vertical="center" readingOrder="1"/>
    </xf>
    <xf numFmtId="0" fontId="8" fillId="0" borderId="10" xfId="0" applyFont="1" applyBorder="1" applyAlignment="1">
      <alignment horizontal="left" vertical="center" readingOrder="1"/>
    </xf>
    <xf numFmtId="0" fontId="7" fillId="0" borderId="1" xfId="0" applyFont="1" applyBorder="1" applyAlignment="1">
      <alignment horizontal="left" vertical="center" wrapText="1" readingOrder="1"/>
    </xf>
    <xf numFmtId="0" fontId="7" fillId="0" borderId="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wrapText="1" readingOrder="1"/>
    </xf>
    <xf numFmtId="0" fontId="5" fillId="0" borderId="10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readingOrder="1"/>
    </xf>
    <xf numFmtId="1" fontId="7" fillId="0" borderId="7" xfId="0" applyNumberFormat="1" applyFont="1" applyBorder="1" applyAlignment="1">
      <alignment horizontal="center" vertical="center" readingOrder="1"/>
    </xf>
    <xf numFmtId="0" fontId="8" fillId="0" borderId="7" xfId="0" applyFont="1" applyBorder="1" applyAlignment="1">
      <alignment horizontal="left" vertical="center" readingOrder="1"/>
    </xf>
    <xf numFmtId="0" fontId="7" fillId="0" borderId="0" xfId="0" applyFont="1" applyAlignment="1">
      <alignment horizontal="left" vertical="center" wrapText="1" readingOrder="1"/>
    </xf>
    <xf numFmtId="0" fontId="1" fillId="0" borderId="0" xfId="0" applyFont="1" applyAlignment="1">
      <alignment horizontal="left" vertical="center" wrapText="1" readingOrder="1"/>
    </xf>
    <xf numFmtId="0" fontId="5" fillId="0" borderId="7" xfId="0" applyFont="1" applyBorder="1" applyAlignment="1">
      <alignment horizontal="center" vertical="center" wrapText="1" readingOrder="1"/>
    </xf>
    <xf numFmtId="0" fontId="5" fillId="0" borderId="9" xfId="0" applyFont="1" applyBorder="1" applyAlignment="1">
      <alignment horizontal="center" vertical="center" wrapText="1" readingOrder="1"/>
    </xf>
    <xf numFmtId="0" fontId="5" fillId="0" borderId="8" xfId="0" applyFont="1" applyBorder="1" applyAlignment="1">
      <alignment horizontal="center" vertical="center" wrapText="1" readingOrder="1"/>
    </xf>
  </cellXfs>
  <cellStyles count="1">
    <cellStyle name="Normaallaa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zoomScale="90" zoomScaleNormal="90" zoomScaleSheetLayoutView="100" workbookViewId="0">
      <selection activeCell="H23" sqref="H23"/>
    </sheetView>
  </sheetViews>
  <sheetFormatPr defaultColWidth="9.1796875" defaultRowHeight="15.5" x14ac:dyDescent="0.35"/>
  <cols>
    <col min="1" max="1" width="7.81640625" style="17" customWidth="1"/>
    <col min="2" max="2" width="51" style="18" customWidth="1"/>
    <col min="3" max="3" width="6.7265625" style="19" customWidth="1"/>
    <col min="4" max="4" width="10" style="20" customWidth="1"/>
    <col min="5" max="5" width="13.1796875" style="18" customWidth="1"/>
    <col min="6" max="6" width="9.1796875" style="8"/>
    <col min="7" max="16384" width="9.1796875" style="1"/>
  </cols>
  <sheetData>
    <row r="1" spans="1:7" ht="15.75" customHeight="1" x14ac:dyDescent="0.35">
      <c r="A1" s="42" t="s">
        <v>12</v>
      </c>
      <c r="B1" s="42"/>
      <c r="C1" s="42"/>
      <c r="D1" s="42"/>
      <c r="E1" s="42"/>
    </row>
    <row r="2" spans="1:7" ht="20.25" customHeight="1" x14ac:dyDescent="0.35">
      <c r="A2" s="42"/>
      <c r="B2" s="42"/>
      <c r="C2" s="42"/>
      <c r="D2" s="42"/>
      <c r="E2" s="42"/>
    </row>
    <row r="3" spans="1:7" ht="25" customHeight="1" x14ac:dyDescent="0.35">
      <c r="A3" s="2" t="s">
        <v>0</v>
      </c>
      <c r="B3" s="3" t="s">
        <v>1</v>
      </c>
      <c r="C3" s="2" t="s">
        <v>2</v>
      </c>
      <c r="D3" s="4" t="s">
        <v>3</v>
      </c>
      <c r="E3" s="2" t="s">
        <v>4</v>
      </c>
    </row>
    <row r="4" spans="1:7" ht="20.149999999999999" customHeight="1" x14ac:dyDescent="0.3">
      <c r="A4" s="21"/>
      <c r="B4" s="26" t="s">
        <v>10</v>
      </c>
      <c r="C4" s="21"/>
      <c r="D4" s="22"/>
      <c r="E4" s="21"/>
    </row>
    <row r="5" spans="1:7" ht="17.149999999999999" customHeight="1" x14ac:dyDescent="0.35">
      <c r="A5" s="27">
        <v>1</v>
      </c>
      <c r="B5" s="6" t="s">
        <v>20</v>
      </c>
      <c r="C5" s="7" t="s">
        <v>8</v>
      </c>
      <c r="D5" s="5">
        <v>22</v>
      </c>
      <c r="E5" s="6"/>
      <c r="G5" s="25"/>
    </row>
    <row r="6" spans="1:7" ht="17.149999999999999" customHeight="1" x14ac:dyDescent="0.35">
      <c r="A6" s="28">
        <f>A5+1</f>
        <v>2</v>
      </c>
      <c r="B6" s="6" t="s">
        <v>21</v>
      </c>
      <c r="C6" s="7" t="s">
        <v>8</v>
      </c>
      <c r="D6" s="5">
        <v>106</v>
      </c>
      <c r="E6" s="6"/>
      <c r="G6" s="25"/>
    </row>
    <row r="7" spans="1:7" ht="25" customHeight="1" x14ac:dyDescent="0.35">
      <c r="A7" s="28">
        <f t="shared" ref="A7:A8" si="0">A6+1</f>
        <v>3</v>
      </c>
      <c r="B7" s="35" t="s">
        <v>33</v>
      </c>
      <c r="C7" s="7" t="s">
        <v>8</v>
      </c>
      <c r="D7" s="5">
        <v>18</v>
      </c>
      <c r="E7" s="6"/>
      <c r="G7" s="25"/>
    </row>
    <row r="8" spans="1:7" ht="17.149999999999999" customHeight="1" x14ac:dyDescent="0.35">
      <c r="A8" s="28">
        <f t="shared" si="0"/>
        <v>4</v>
      </c>
      <c r="B8" s="6" t="s">
        <v>11</v>
      </c>
      <c r="C8" s="7" t="s">
        <v>8</v>
      </c>
      <c r="D8" s="5">
        <f>D5+D6-D7</f>
        <v>110</v>
      </c>
      <c r="E8" s="6"/>
      <c r="G8" s="25"/>
    </row>
    <row r="9" spans="1:7" ht="17.149999999999999" customHeight="1" x14ac:dyDescent="0.35">
      <c r="A9" s="43" t="s">
        <v>16</v>
      </c>
      <c r="B9" s="6" t="s">
        <v>22</v>
      </c>
      <c r="C9" s="5" t="s">
        <v>5</v>
      </c>
      <c r="D9" s="5">
        <v>1</v>
      </c>
      <c r="E9" s="6"/>
      <c r="G9" s="25"/>
    </row>
    <row r="10" spans="1:7" ht="17.149999999999999" customHeight="1" x14ac:dyDescent="0.35">
      <c r="A10" s="44"/>
      <c r="B10" s="6" t="s">
        <v>23</v>
      </c>
      <c r="C10" s="5" t="s">
        <v>5</v>
      </c>
      <c r="D10" s="5">
        <v>1</v>
      </c>
      <c r="E10" s="6"/>
      <c r="G10" s="25"/>
    </row>
    <row r="11" spans="1:7" ht="17.149999999999999" customHeight="1" x14ac:dyDescent="0.35">
      <c r="A11" s="43" t="s">
        <v>18</v>
      </c>
      <c r="B11" s="11" t="s">
        <v>24</v>
      </c>
      <c r="C11" s="10" t="s">
        <v>5</v>
      </c>
      <c r="D11" s="5">
        <v>2</v>
      </c>
      <c r="E11" s="6"/>
      <c r="G11" s="25"/>
    </row>
    <row r="12" spans="1:7" ht="17.149999999999999" customHeight="1" x14ac:dyDescent="0.35">
      <c r="A12" s="45"/>
      <c r="B12" s="11" t="s">
        <v>25</v>
      </c>
      <c r="C12" s="10" t="s">
        <v>5</v>
      </c>
      <c r="D12" s="5">
        <v>3</v>
      </c>
      <c r="E12" s="6"/>
      <c r="G12" s="25"/>
    </row>
    <row r="13" spans="1:7" ht="17.149999999999999" customHeight="1" x14ac:dyDescent="0.35">
      <c r="A13" s="45"/>
      <c r="B13" s="6" t="s">
        <v>23</v>
      </c>
      <c r="C13" s="5" t="s">
        <v>5</v>
      </c>
      <c r="D13" s="5">
        <v>1</v>
      </c>
      <c r="E13" s="6"/>
      <c r="G13" s="25"/>
    </row>
    <row r="14" spans="1:7" ht="17.149999999999999" customHeight="1" x14ac:dyDescent="0.35">
      <c r="A14" s="45"/>
      <c r="B14" s="6" t="s">
        <v>26</v>
      </c>
      <c r="C14" s="10" t="s">
        <v>5</v>
      </c>
      <c r="D14" s="5">
        <v>1</v>
      </c>
      <c r="E14" s="6"/>
      <c r="G14" s="25"/>
    </row>
    <row r="15" spans="1:7" ht="17.149999999999999" customHeight="1" x14ac:dyDescent="0.35">
      <c r="A15" s="45"/>
      <c r="B15" s="35" t="s">
        <v>17</v>
      </c>
      <c r="C15" s="5" t="s">
        <v>5</v>
      </c>
      <c r="D15" s="5">
        <v>3</v>
      </c>
      <c r="E15" s="6"/>
      <c r="G15" s="25"/>
    </row>
    <row r="16" spans="1:7" ht="20.149999999999999" customHeight="1" x14ac:dyDescent="0.3">
      <c r="A16" s="27"/>
      <c r="B16" s="23" t="s">
        <v>9</v>
      </c>
      <c r="C16" s="10"/>
      <c r="D16" s="10"/>
      <c r="E16" s="11"/>
      <c r="G16" s="25"/>
    </row>
    <row r="17" spans="1:7" ht="20.149999999999999" customHeight="1" x14ac:dyDescent="0.35">
      <c r="A17" s="27">
        <v>1</v>
      </c>
      <c r="B17" s="32" t="s">
        <v>13</v>
      </c>
      <c r="C17" s="10" t="s">
        <v>8</v>
      </c>
      <c r="D17" s="10">
        <f>164+3</f>
        <v>167</v>
      </c>
      <c r="E17" s="11"/>
      <c r="G17" s="25"/>
    </row>
    <row r="18" spans="1:7" ht="20.149999999999999" customHeight="1" x14ac:dyDescent="0.35">
      <c r="A18" s="28">
        <f>A17+1</f>
        <v>2</v>
      </c>
      <c r="B18" s="32" t="s">
        <v>27</v>
      </c>
      <c r="C18" s="10" t="s">
        <v>8</v>
      </c>
      <c r="D18" s="10">
        <v>12</v>
      </c>
      <c r="E18" s="11"/>
      <c r="G18" s="25"/>
    </row>
    <row r="19" spans="1:7" s="9" customFormat="1" ht="20.149999999999999" customHeight="1" x14ac:dyDescent="0.35">
      <c r="A19" s="28">
        <f t="shared" ref="A19:A26" si="1">A18+1</f>
        <v>3</v>
      </c>
      <c r="B19" s="6" t="s">
        <v>14</v>
      </c>
      <c r="C19" s="10" t="s">
        <v>8</v>
      </c>
      <c r="D19" s="5">
        <f>D17+D18+(D20-D21)</f>
        <v>184</v>
      </c>
      <c r="E19" s="24"/>
      <c r="F19" s="8"/>
      <c r="G19" s="25"/>
    </row>
    <row r="20" spans="1:7" s="9" customFormat="1" ht="20.149999999999999" customHeight="1" x14ac:dyDescent="0.35">
      <c r="A20" s="28">
        <f t="shared" si="1"/>
        <v>4</v>
      </c>
      <c r="B20" s="6" t="s">
        <v>29</v>
      </c>
      <c r="C20" s="7" t="s">
        <v>8</v>
      </c>
      <c r="D20" s="5">
        <v>23</v>
      </c>
      <c r="E20" s="24"/>
      <c r="F20" s="8"/>
      <c r="G20" s="25"/>
    </row>
    <row r="21" spans="1:7" s="9" customFormat="1" ht="25" customHeight="1" x14ac:dyDescent="0.35">
      <c r="A21" s="28">
        <f t="shared" si="1"/>
        <v>5</v>
      </c>
      <c r="B21" s="35" t="s">
        <v>34</v>
      </c>
      <c r="C21" s="7" t="s">
        <v>8</v>
      </c>
      <c r="D21" s="5">
        <v>18</v>
      </c>
      <c r="E21" s="24"/>
      <c r="F21" s="8"/>
      <c r="G21" s="25"/>
    </row>
    <row r="22" spans="1:7" s="9" customFormat="1" ht="25" customHeight="1" x14ac:dyDescent="0.35">
      <c r="A22" s="28">
        <f t="shared" si="1"/>
        <v>6</v>
      </c>
      <c r="B22" s="33" t="s">
        <v>31</v>
      </c>
      <c r="C22" s="10" t="s">
        <v>5</v>
      </c>
      <c r="D22" s="5">
        <v>1</v>
      </c>
      <c r="E22" s="24"/>
      <c r="F22" s="8"/>
      <c r="G22" s="25"/>
    </row>
    <row r="23" spans="1:7" s="9" customFormat="1" ht="25" x14ac:dyDescent="0.35">
      <c r="A23" s="28">
        <f t="shared" si="1"/>
        <v>7</v>
      </c>
      <c r="B23" s="33" t="s">
        <v>28</v>
      </c>
      <c r="C23" s="10" t="s">
        <v>5</v>
      </c>
      <c r="D23" s="5">
        <v>1</v>
      </c>
      <c r="E23" s="24"/>
      <c r="F23" s="8"/>
      <c r="G23" s="25"/>
    </row>
    <row r="24" spans="1:7" s="9" customFormat="1" ht="25" x14ac:dyDescent="0.35">
      <c r="A24" s="28">
        <f t="shared" si="1"/>
        <v>8</v>
      </c>
      <c r="B24" s="33" t="s">
        <v>15</v>
      </c>
      <c r="C24" s="10" t="s">
        <v>5</v>
      </c>
      <c r="D24" s="5">
        <v>5</v>
      </c>
      <c r="E24" s="24"/>
      <c r="F24" s="8"/>
      <c r="G24" s="25"/>
    </row>
    <row r="25" spans="1:7" s="9" customFormat="1" x14ac:dyDescent="0.35">
      <c r="A25" s="28">
        <f t="shared" si="1"/>
        <v>9</v>
      </c>
      <c r="B25" s="37" t="s">
        <v>30</v>
      </c>
      <c r="C25" s="38" t="s">
        <v>19</v>
      </c>
      <c r="D25" s="39">
        <v>1</v>
      </c>
      <c r="E25" s="40"/>
      <c r="F25" s="8"/>
      <c r="G25" s="25"/>
    </row>
    <row r="26" spans="1:7" s="9" customFormat="1" ht="25" x14ac:dyDescent="0.35">
      <c r="A26" s="36">
        <f t="shared" si="1"/>
        <v>10</v>
      </c>
      <c r="B26" s="34" t="s">
        <v>32</v>
      </c>
      <c r="C26" s="29" t="s">
        <v>19</v>
      </c>
      <c r="D26" s="30">
        <v>1</v>
      </c>
      <c r="E26" s="31"/>
      <c r="F26" s="8"/>
      <c r="G26" s="25"/>
    </row>
    <row r="27" spans="1:7" ht="14.5" x14ac:dyDescent="0.35">
      <c r="A27" s="12"/>
      <c r="B27" s="13"/>
      <c r="C27" s="14"/>
      <c r="D27" s="15"/>
      <c r="E27" s="16"/>
      <c r="F27" s="9"/>
      <c r="G27" s="25"/>
    </row>
    <row r="28" spans="1:7" ht="14.5" x14ac:dyDescent="0.35">
      <c r="A28" s="41" t="s">
        <v>6</v>
      </c>
      <c r="B28" s="41"/>
      <c r="C28" s="41"/>
      <c r="D28" s="41"/>
      <c r="E28" s="41"/>
      <c r="F28" s="9"/>
    </row>
    <row r="29" spans="1:7" ht="15" customHeight="1" x14ac:dyDescent="0.35">
      <c r="A29" s="41" t="s">
        <v>7</v>
      </c>
      <c r="B29" s="41"/>
      <c r="C29" s="41"/>
      <c r="D29" s="41"/>
      <c r="E29" s="41"/>
      <c r="F29" s="9"/>
    </row>
  </sheetData>
  <mergeCells count="5">
    <mergeCell ref="A29:E29"/>
    <mergeCell ref="A1:E2"/>
    <mergeCell ref="A28:E28"/>
    <mergeCell ref="A9:A10"/>
    <mergeCell ref="A11:A15"/>
  </mergeCells>
  <pageMargins left="0.9055118110236221" right="0.15748031496062992" top="1.3779527559055118" bottom="0.78740157480314965" header="0.62992125984251968" footer="0.23622047244094491"/>
  <pageSetup paperSize="9" scale="97" orientation="portrait" r:id="rId1"/>
  <headerFooter>
    <oddHeader>&amp;L&amp;"Arial,Harilik"&amp;10&amp;K000000Harju maakond, Kose vald, Kose alevik, Ravila mnt
Ravila mnt 12a, 12b ja 12c vee- ja kanalisatsioonitorustikud
Tööprojekt
Töö nr 21010&amp;R02/08/2022</oddHeader>
    <oddFooter>&amp;L&amp;"-,Kursiiv"&amp;12Mirrom OÜ
Vastutav spetsialist Rauno Ränkel&amp;C&amp;12&amp;P(&amp;N&amp;11)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2</vt:i4>
      </vt:variant>
    </vt:vector>
  </HeadingPairs>
  <TitlesOfParts>
    <vt:vector size="3" baseType="lpstr">
      <vt:lpstr>Materjalid</vt:lpstr>
      <vt:lpstr>Materjalid!Prindiala</vt:lpstr>
      <vt:lpstr>Materjalid!Prinditiitlid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piret</dc:creator>
  <cp:lastModifiedBy>Kasutaja</cp:lastModifiedBy>
  <cp:lastPrinted>2022-08-02T12:03:21Z</cp:lastPrinted>
  <dcterms:created xsi:type="dcterms:W3CDTF">2008-09-23T12:33:26Z</dcterms:created>
  <dcterms:modified xsi:type="dcterms:W3CDTF">2022-08-02T12:04:25Z</dcterms:modified>
</cp:coreProperties>
</file>