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38404300221\Desktop\"/>
    </mc:Choice>
  </mc:AlternateContent>
  <bookViews>
    <workbookView xWindow="0" yWindow="0" windowWidth="28800" windowHeight="1200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7" i="1" l="1"/>
  <c r="E6" i="1"/>
  <c r="K6" i="1" s="1"/>
  <c r="K10" i="1"/>
  <c r="K12" i="1"/>
  <c r="K13" i="1"/>
  <c r="K15" i="1"/>
  <c r="K102" i="1"/>
  <c r="K101" i="1"/>
  <c r="K99" i="1"/>
  <c r="K98" i="1"/>
  <c r="K96" i="1"/>
  <c r="K94" i="1"/>
  <c r="K91" i="1"/>
  <c r="K89" i="1"/>
  <c r="K88" i="1"/>
  <c r="K84" i="1"/>
  <c r="K82" i="1"/>
  <c r="K80" i="1"/>
  <c r="K77" i="1"/>
  <c r="K76" i="1"/>
  <c r="K75" i="1"/>
  <c r="K73" i="1"/>
  <c r="K68" i="1"/>
  <c r="K67" i="1"/>
  <c r="K65" i="1"/>
  <c r="K64" i="1"/>
  <c r="K62" i="1"/>
  <c r="K61" i="1"/>
  <c r="K57" i="1"/>
  <c r="K55" i="1"/>
  <c r="K53" i="1"/>
  <c r="K47" i="1"/>
  <c r="K45" i="1"/>
  <c r="K42" i="1"/>
  <c r="K38" i="1"/>
  <c r="K36" i="1"/>
  <c r="K35" i="1"/>
  <c r="K34" i="1"/>
  <c r="K32" i="1"/>
  <c r="K31" i="1"/>
  <c r="K28" i="1"/>
  <c r="K26" i="1"/>
  <c r="K22" i="1"/>
  <c r="K19" i="1"/>
  <c r="K18" i="1"/>
  <c r="K103" i="1" l="1"/>
</calcChain>
</file>

<file path=xl/sharedStrings.xml><?xml version="1.0" encoding="utf-8"?>
<sst xmlns="http://schemas.openxmlformats.org/spreadsheetml/2006/main" count="155" uniqueCount="117">
  <si>
    <t>Kood standardist</t>
  </si>
  <si>
    <t>Töö nimetus</t>
  </si>
  <si>
    <t>Maht</t>
  </si>
  <si>
    <t>Mõõtühik</t>
  </si>
  <si>
    <t>Ajanorm</t>
  </si>
  <si>
    <t>Materjali ühiku hind (€)</t>
  </si>
  <si>
    <t>Masina ühiku hind (€)</t>
  </si>
  <si>
    <t>Tööjõu ühiku hind (€)</t>
  </si>
  <si>
    <t>Hind kokku (€)</t>
  </si>
  <si>
    <t>Välisvõrgud</t>
  </si>
  <si>
    <t>Drenaaž ja truubid</t>
  </si>
  <si>
    <t>Sadevee toru</t>
  </si>
  <si>
    <t>jm</t>
  </si>
  <si>
    <t>komplekt</t>
  </si>
  <si>
    <t>tk</t>
  </si>
  <si>
    <t>m2</t>
  </si>
  <si>
    <t>Betoontarindid</t>
  </si>
  <si>
    <t>Sooja- ja hüdroisolatsioon</t>
  </si>
  <si>
    <t>Kandetarindid</t>
  </si>
  <si>
    <t>Kandvad ja välisseinad</t>
  </si>
  <si>
    <t>Sooja-, heli ja hüdroisolatsioon</t>
  </si>
  <si>
    <t>Seinte fassaadikatted</t>
  </si>
  <si>
    <t>Vahe- ja katuslaed</t>
  </si>
  <si>
    <t>Betoon tasandus kiht 40 mm</t>
  </si>
  <si>
    <t>Trepielemendid</t>
  </si>
  <si>
    <t>Fassaadielemendid ja katused</t>
  </si>
  <si>
    <t>Aknad</t>
  </si>
  <si>
    <t>Aknalauad</t>
  </si>
  <si>
    <t>Katusetarindid</t>
  </si>
  <si>
    <r>
      <t>m</t>
    </r>
    <r>
      <rPr>
        <sz val="12"/>
        <color rgb="FF000000"/>
        <rFont val="Times New Roman"/>
      </rPr>
      <t>3</t>
    </r>
  </si>
  <si>
    <t>Katusekatted</t>
  </si>
  <si>
    <t>Ruumitarindid ja pinnakatted</t>
  </si>
  <si>
    <t>Värvkatted</t>
  </si>
  <si>
    <t>Siseuksed</t>
  </si>
  <si>
    <t>Puituksed</t>
  </si>
  <si>
    <t>Siseseinte pinnakatted</t>
  </si>
  <si>
    <t>Plaatkatted</t>
  </si>
  <si>
    <t>Puitvooderdus</t>
  </si>
  <si>
    <t>Lagede pinnakatted</t>
  </si>
  <si>
    <t>Värvikatted</t>
  </si>
  <si>
    <t>Põrandad ja põrandakatted</t>
  </si>
  <si>
    <t>Põrandatasandus</t>
  </si>
  <si>
    <t>Plaatpõrandad</t>
  </si>
  <si>
    <t>Puitpõrandad</t>
  </si>
  <si>
    <t>Tehnosüsteemid</t>
  </si>
  <si>
    <t>Veevarustus ja kanalisatsioon</t>
  </si>
  <si>
    <t>Veevarustus</t>
  </si>
  <si>
    <t>Veetorustik korrustel</t>
  </si>
  <si>
    <t>Veetorustik korruste vahel</t>
  </si>
  <si>
    <t>Kanalisatsioon</t>
  </si>
  <si>
    <t>Kanalisatsioon korrustel</t>
  </si>
  <si>
    <t>Kanalisatsioon korruste vahel</t>
  </si>
  <si>
    <t>Sanitaartehnika seadmed</t>
  </si>
  <si>
    <t>Kraanikauss</t>
  </si>
  <si>
    <t>Klosetipott</t>
  </si>
  <si>
    <t>Küte, ventilatsioon ja jahutus</t>
  </si>
  <si>
    <t>Hoone küttesüsteemi paigaldus (radiaatorid, torud, ühendused jne.)</t>
  </si>
  <si>
    <t>Katlamajad, soojasõlmed, boilerid</t>
  </si>
  <si>
    <t>Soojussõlm komplektse automaatikaga</t>
  </si>
  <si>
    <t>Ventilatsioonitorustikud</t>
  </si>
  <si>
    <t>Plafoonid</t>
  </si>
  <si>
    <t>Tugevvoolupaigaldis</t>
  </si>
  <si>
    <t>Elektri peajaotussüsteemid</t>
  </si>
  <si>
    <t>Terve hoone peajaotussüsteem</t>
  </si>
  <si>
    <t>Kaabeldus</t>
  </si>
  <si>
    <t>Ruumide elektritööd koos pistikute ja karbikutega</t>
  </si>
  <si>
    <t>Valgustussüsteemid</t>
  </si>
  <si>
    <t>Valgustussüsteemid koos valgustite maksumusega</t>
  </si>
  <si>
    <t>Ehitusplatsi korralduskulud</t>
  </si>
  <si>
    <t>Ajutised ehitised ehitusplatsil</t>
  </si>
  <si>
    <t>Soojakud ja olmeruumid</t>
  </si>
  <si>
    <t>Tellingud, lavad ja tõstukid</t>
  </si>
  <si>
    <t>Tellingud koos paigalduse ja rendiga</t>
  </si>
  <si>
    <t>Ajutised tehnosüsteemid</t>
  </si>
  <si>
    <t>Valgustus</t>
  </si>
  <si>
    <t>Ehituskrundi ajutine valgustamine</t>
  </si>
  <si>
    <t>h</t>
  </si>
  <si>
    <t>Veod</t>
  </si>
  <si>
    <t>Materjalide vedu</t>
  </si>
  <si>
    <t>T</t>
  </si>
  <si>
    <t>Jäätmekäitlus</t>
  </si>
  <si>
    <t>Konteineri rent 20 m3</t>
  </si>
  <si>
    <t>päeva</t>
  </si>
  <si>
    <t>Jäätmete vedu</t>
  </si>
  <si>
    <t>korda</t>
  </si>
  <si>
    <t>Ehitusplatsi korrashoid</t>
  </si>
  <si>
    <t>Ehitusplatsi koristamine</t>
  </si>
  <si>
    <t>Lõplik koristamine</t>
  </si>
  <si>
    <t>Maksumus ilma KM-ta ilma kasumita</t>
  </si>
  <si>
    <t xml:space="preserve">Soojakud </t>
  </si>
  <si>
    <t xml:space="preserve">Välikäimlad </t>
  </si>
  <si>
    <t>Laminaatparkett, aluskate, liistud</t>
  </si>
  <si>
    <t>seinte puittarindid</t>
  </si>
  <si>
    <t>Fassaadide tvooderdus</t>
  </si>
  <si>
    <t xml:space="preserve"> monteeritavav trepp</t>
  </si>
  <si>
    <t>Puittarindid</t>
  </si>
  <si>
    <t xml:space="preserve">aknalauad </t>
  </si>
  <si>
    <t>PVC aknad</t>
  </si>
  <si>
    <t>Aknad kahekordne klaaspakett, avatav koos paigaldamise ja suluste maksumusega</t>
  </si>
  <si>
    <t>Fermid või sarikad katusel</t>
  </si>
  <si>
    <t>RUUKKI  plekk</t>
  </si>
  <si>
    <t>aurutõke</t>
  </si>
  <si>
    <t>Soojusisolatsioon mineraalvill 300mm</t>
  </si>
  <si>
    <t>Katusealuskate</t>
  </si>
  <si>
    <t>Tsingitud räästaplekk</t>
  </si>
  <si>
    <t>SU-1</t>
  </si>
  <si>
    <t>Dušš</t>
  </si>
  <si>
    <t>C24 45x195mm *VS-06 puidust seinaelemendid</t>
  </si>
  <si>
    <t>Kivivilla mineraal vill 150+50 mm</t>
  </si>
  <si>
    <t xml:space="preserve">Tuuletõkkeplaat </t>
  </si>
  <si>
    <t>Vahelaede puhastamine, vana katuse emaldamine</t>
  </si>
  <si>
    <t>Seinte plaatimine WC  koos pindade tasandamise ja niiskustõkke lisamisega</t>
  </si>
  <si>
    <t>Keraamiline plaat,  põrandad aluspinnad vetoniidist tasandusega</t>
  </si>
  <si>
    <t xml:space="preserve">Seinte siseviimistlus </t>
  </si>
  <si>
    <t>2 korruse vahelaen tasanduskiht 30....40mm</t>
  </si>
  <si>
    <t>Väljatõmbe torustik wc</t>
  </si>
  <si>
    <t>Sissepuhke torustik wc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</si>
</sst>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BDD6EE"/>
        <bgColor rgb="FFBDD6EE"/>
      </patternFill>
    </fill>
    <fill>
      <patternFill patternType="solid">
        <fgColor rgb="FFDEEAF6"/>
        <bgColor rgb="FFDEEAF6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ont="1" applyFill="1" applyBorder="1"/>
    <xf numFmtId="0" fontId="0" fillId="3" borderId="1" xfId="0" applyFont="1" applyFill="1" applyBorder="1"/>
    <xf numFmtId="0" fontId="0" fillId="4" borderId="1" xfId="0" applyFont="1" applyFill="1" applyBorder="1"/>
    <xf numFmtId="0" fontId="0" fillId="0" borderId="1" xfId="0" applyFont="1" applyBorder="1"/>
    <xf numFmtId="0" fontId="2" fillId="0" borderId="1" xfId="0" applyFont="1" applyBorder="1"/>
    <xf numFmtId="0" fontId="0" fillId="0" borderId="0" xfId="0" applyFont="1"/>
    <xf numFmtId="0" fontId="0" fillId="0" borderId="5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3" fillId="0" borderId="3" xfId="0" applyFont="1" applyBorder="1"/>
    <xf numFmtId="0" fontId="3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3</xdr:row>
      <xdr:rowOff>0</xdr:rowOff>
    </xdr:from>
    <xdr:to>
      <xdr:col>5</xdr:col>
      <xdr:colOff>228600</xdr:colOff>
      <xdr:row>3</xdr:row>
      <xdr:rowOff>180975</xdr:rowOff>
    </xdr:to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8</xdr:col>
      <xdr:colOff>0</xdr:colOff>
      <xdr:row>3</xdr:row>
      <xdr:rowOff>0</xdr:rowOff>
    </xdr:from>
    <xdr:to>
      <xdr:col>8</xdr:col>
      <xdr:colOff>38100</xdr:colOff>
      <xdr:row>3</xdr:row>
      <xdr:rowOff>171450</xdr:rowOff>
    </xdr:to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326950" y="3694275"/>
          <a:ext cx="38100" cy="171450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9</xdr:row>
      <xdr:rowOff>0</xdr:rowOff>
    </xdr:from>
    <xdr:to>
      <xdr:col>5</xdr:col>
      <xdr:colOff>38100</xdr:colOff>
      <xdr:row>9</xdr:row>
      <xdr:rowOff>171450</xdr:rowOff>
    </xdr:to>
    <xdr:sp macro="" textlink="">
      <xdr:nvSpPr>
        <xdr:cNvPr id="10" name="Shape 4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5326950" y="3694275"/>
          <a:ext cx="38100" cy="171450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9</xdr:row>
      <xdr:rowOff>0</xdr:rowOff>
    </xdr:from>
    <xdr:to>
      <xdr:col>5</xdr:col>
      <xdr:colOff>38100</xdr:colOff>
      <xdr:row>9</xdr:row>
      <xdr:rowOff>171450</xdr:rowOff>
    </xdr:to>
    <xdr:sp macro="" textlink="">
      <xdr:nvSpPr>
        <xdr:cNvPr id="11" name="Shape 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326950" y="3694275"/>
          <a:ext cx="38100" cy="171450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11</xdr:row>
      <xdr:rowOff>0</xdr:rowOff>
    </xdr:from>
    <xdr:to>
      <xdr:col>5</xdr:col>
      <xdr:colOff>219075</xdr:colOff>
      <xdr:row>11</xdr:row>
      <xdr:rowOff>180975</xdr:rowOff>
    </xdr:to>
    <xdr:sp macro="" textlink="">
      <xdr:nvSpPr>
        <xdr:cNvPr id="14" name="Shape 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11</xdr:row>
      <xdr:rowOff>0</xdr:rowOff>
    </xdr:from>
    <xdr:to>
      <xdr:col>5</xdr:col>
      <xdr:colOff>219075</xdr:colOff>
      <xdr:row>11</xdr:row>
      <xdr:rowOff>180975</xdr:rowOff>
    </xdr:to>
    <xdr:sp macro="" textlink="">
      <xdr:nvSpPr>
        <xdr:cNvPr id="15" name="Shape 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12</xdr:row>
      <xdr:rowOff>0</xdr:rowOff>
    </xdr:from>
    <xdr:to>
      <xdr:col>5</xdr:col>
      <xdr:colOff>219075</xdr:colOff>
      <xdr:row>12</xdr:row>
      <xdr:rowOff>180975</xdr:rowOff>
    </xdr:to>
    <xdr:sp macro="" textlink="">
      <xdr:nvSpPr>
        <xdr:cNvPr id="16" name="Shape 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12</xdr:row>
      <xdr:rowOff>0</xdr:rowOff>
    </xdr:from>
    <xdr:to>
      <xdr:col>5</xdr:col>
      <xdr:colOff>219075</xdr:colOff>
      <xdr:row>12</xdr:row>
      <xdr:rowOff>180975</xdr:rowOff>
    </xdr:to>
    <xdr:sp macro="" textlink="">
      <xdr:nvSpPr>
        <xdr:cNvPr id="17" name="Shape 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14</xdr:row>
      <xdr:rowOff>0</xdr:rowOff>
    </xdr:from>
    <xdr:to>
      <xdr:col>5</xdr:col>
      <xdr:colOff>219075</xdr:colOff>
      <xdr:row>14</xdr:row>
      <xdr:rowOff>180975</xdr:rowOff>
    </xdr:to>
    <xdr:sp macro="" textlink="">
      <xdr:nvSpPr>
        <xdr:cNvPr id="18" name="Shape 3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14</xdr:row>
      <xdr:rowOff>0</xdr:rowOff>
    </xdr:from>
    <xdr:to>
      <xdr:col>5</xdr:col>
      <xdr:colOff>219075</xdr:colOff>
      <xdr:row>14</xdr:row>
      <xdr:rowOff>180975</xdr:rowOff>
    </xdr:to>
    <xdr:sp macro="" textlink="">
      <xdr:nvSpPr>
        <xdr:cNvPr id="19" name="Shape 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33</xdr:row>
      <xdr:rowOff>0</xdr:rowOff>
    </xdr:from>
    <xdr:to>
      <xdr:col>5</xdr:col>
      <xdr:colOff>219075</xdr:colOff>
      <xdr:row>33</xdr:row>
      <xdr:rowOff>180975</xdr:rowOff>
    </xdr:to>
    <xdr:sp macro="" textlink="">
      <xdr:nvSpPr>
        <xdr:cNvPr id="34" name="Shape 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33</xdr:row>
      <xdr:rowOff>0</xdr:rowOff>
    </xdr:from>
    <xdr:to>
      <xdr:col>5</xdr:col>
      <xdr:colOff>219075</xdr:colOff>
      <xdr:row>33</xdr:row>
      <xdr:rowOff>180975</xdr:rowOff>
    </xdr:to>
    <xdr:sp macro="" textlink="">
      <xdr:nvSpPr>
        <xdr:cNvPr id="35" name="Shape 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34</xdr:row>
      <xdr:rowOff>0</xdr:rowOff>
    </xdr:from>
    <xdr:to>
      <xdr:col>5</xdr:col>
      <xdr:colOff>219075</xdr:colOff>
      <xdr:row>34</xdr:row>
      <xdr:rowOff>180975</xdr:rowOff>
    </xdr:to>
    <xdr:sp macro="" textlink="">
      <xdr:nvSpPr>
        <xdr:cNvPr id="38" name="Shape 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34</xdr:row>
      <xdr:rowOff>0</xdr:rowOff>
    </xdr:from>
    <xdr:to>
      <xdr:col>5</xdr:col>
      <xdr:colOff>219075</xdr:colOff>
      <xdr:row>34</xdr:row>
      <xdr:rowOff>180975</xdr:rowOff>
    </xdr:to>
    <xdr:sp macro="" textlink="">
      <xdr:nvSpPr>
        <xdr:cNvPr id="39" name="Shape 3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35</xdr:row>
      <xdr:rowOff>0</xdr:rowOff>
    </xdr:from>
    <xdr:to>
      <xdr:col>5</xdr:col>
      <xdr:colOff>219075</xdr:colOff>
      <xdr:row>35</xdr:row>
      <xdr:rowOff>180975</xdr:rowOff>
    </xdr:to>
    <xdr:sp macro="" textlink="">
      <xdr:nvSpPr>
        <xdr:cNvPr id="40" name="Shape 3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35</xdr:row>
      <xdr:rowOff>0</xdr:rowOff>
    </xdr:from>
    <xdr:to>
      <xdr:col>5</xdr:col>
      <xdr:colOff>219075</xdr:colOff>
      <xdr:row>35</xdr:row>
      <xdr:rowOff>180975</xdr:rowOff>
    </xdr:to>
    <xdr:sp macro="" textlink="">
      <xdr:nvSpPr>
        <xdr:cNvPr id="41" name="Shape 3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37</xdr:row>
      <xdr:rowOff>0</xdr:rowOff>
    </xdr:from>
    <xdr:to>
      <xdr:col>5</xdr:col>
      <xdr:colOff>219075</xdr:colOff>
      <xdr:row>37</xdr:row>
      <xdr:rowOff>180975</xdr:rowOff>
    </xdr:to>
    <xdr:sp macro="" textlink="">
      <xdr:nvSpPr>
        <xdr:cNvPr id="42" name="Shape 3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37</xdr:row>
      <xdr:rowOff>0</xdr:rowOff>
    </xdr:from>
    <xdr:to>
      <xdr:col>5</xdr:col>
      <xdr:colOff>219075</xdr:colOff>
      <xdr:row>37</xdr:row>
      <xdr:rowOff>180975</xdr:rowOff>
    </xdr:to>
    <xdr:sp macro="" textlink="">
      <xdr:nvSpPr>
        <xdr:cNvPr id="43" name="Shape 3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41</xdr:row>
      <xdr:rowOff>0</xdr:rowOff>
    </xdr:from>
    <xdr:to>
      <xdr:col>5</xdr:col>
      <xdr:colOff>219075</xdr:colOff>
      <xdr:row>41</xdr:row>
      <xdr:rowOff>180975</xdr:rowOff>
    </xdr:to>
    <xdr:sp macro="" textlink="">
      <xdr:nvSpPr>
        <xdr:cNvPr id="52" name="Shape 3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41</xdr:row>
      <xdr:rowOff>0</xdr:rowOff>
    </xdr:from>
    <xdr:to>
      <xdr:col>5</xdr:col>
      <xdr:colOff>219075</xdr:colOff>
      <xdr:row>41</xdr:row>
      <xdr:rowOff>180975</xdr:rowOff>
    </xdr:to>
    <xdr:sp macro="" textlink="">
      <xdr:nvSpPr>
        <xdr:cNvPr id="53" name="Shape 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45</xdr:row>
      <xdr:rowOff>0</xdr:rowOff>
    </xdr:from>
    <xdr:to>
      <xdr:col>5</xdr:col>
      <xdr:colOff>38100</xdr:colOff>
      <xdr:row>45</xdr:row>
      <xdr:rowOff>171450</xdr:rowOff>
    </xdr:to>
    <xdr:sp macro="" textlink="">
      <xdr:nvSpPr>
        <xdr:cNvPr id="56" name="Shape 4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5326950" y="3694275"/>
          <a:ext cx="38100" cy="171450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45</xdr:row>
      <xdr:rowOff>0</xdr:rowOff>
    </xdr:from>
    <xdr:to>
      <xdr:col>5</xdr:col>
      <xdr:colOff>38100</xdr:colOff>
      <xdr:row>45</xdr:row>
      <xdr:rowOff>171450</xdr:rowOff>
    </xdr:to>
    <xdr:sp macro="" textlink="">
      <xdr:nvSpPr>
        <xdr:cNvPr id="57" name="Shape 4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5326950" y="3694275"/>
          <a:ext cx="38100" cy="171450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46</xdr:row>
      <xdr:rowOff>0</xdr:rowOff>
    </xdr:from>
    <xdr:to>
      <xdr:col>5</xdr:col>
      <xdr:colOff>219075</xdr:colOff>
      <xdr:row>46</xdr:row>
      <xdr:rowOff>180975</xdr:rowOff>
    </xdr:to>
    <xdr:sp macro="" textlink="">
      <xdr:nvSpPr>
        <xdr:cNvPr id="58" name="Shape 3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46</xdr:row>
      <xdr:rowOff>0</xdr:rowOff>
    </xdr:from>
    <xdr:to>
      <xdr:col>5</xdr:col>
      <xdr:colOff>219075</xdr:colOff>
      <xdr:row>46</xdr:row>
      <xdr:rowOff>180975</xdr:rowOff>
    </xdr:to>
    <xdr:sp macro="" textlink="">
      <xdr:nvSpPr>
        <xdr:cNvPr id="59" name="Shape 3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52</xdr:row>
      <xdr:rowOff>0</xdr:rowOff>
    </xdr:from>
    <xdr:to>
      <xdr:col>5</xdr:col>
      <xdr:colOff>219075</xdr:colOff>
      <xdr:row>52</xdr:row>
      <xdr:rowOff>180975</xdr:rowOff>
    </xdr:to>
    <xdr:sp macro="" textlink="">
      <xdr:nvSpPr>
        <xdr:cNvPr id="72" name="Shape 3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52</xdr:row>
      <xdr:rowOff>0</xdr:rowOff>
    </xdr:from>
    <xdr:to>
      <xdr:col>5</xdr:col>
      <xdr:colOff>219075</xdr:colOff>
      <xdr:row>52</xdr:row>
      <xdr:rowOff>180975</xdr:rowOff>
    </xdr:to>
    <xdr:sp macro="" textlink="">
      <xdr:nvSpPr>
        <xdr:cNvPr id="73" name="Shape 3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54</xdr:row>
      <xdr:rowOff>0</xdr:rowOff>
    </xdr:from>
    <xdr:to>
      <xdr:col>5</xdr:col>
      <xdr:colOff>219075</xdr:colOff>
      <xdr:row>54</xdr:row>
      <xdr:rowOff>180975</xdr:rowOff>
    </xdr:to>
    <xdr:sp macro="" textlink="">
      <xdr:nvSpPr>
        <xdr:cNvPr id="76" name="Shape 3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54</xdr:row>
      <xdr:rowOff>0</xdr:rowOff>
    </xdr:from>
    <xdr:to>
      <xdr:col>5</xdr:col>
      <xdr:colOff>219075</xdr:colOff>
      <xdr:row>54</xdr:row>
      <xdr:rowOff>180975</xdr:rowOff>
    </xdr:to>
    <xdr:sp macro="" textlink="">
      <xdr:nvSpPr>
        <xdr:cNvPr id="77" name="Shape 3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56</xdr:row>
      <xdr:rowOff>0</xdr:rowOff>
    </xdr:from>
    <xdr:to>
      <xdr:col>5</xdr:col>
      <xdr:colOff>219075</xdr:colOff>
      <xdr:row>56</xdr:row>
      <xdr:rowOff>180975</xdr:rowOff>
    </xdr:to>
    <xdr:sp macro="" textlink="">
      <xdr:nvSpPr>
        <xdr:cNvPr id="78" name="Shape 3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56</xdr:row>
      <xdr:rowOff>0</xdr:rowOff>
    </xdr:from>
    <xdr:to>
      <xdr:col>5</xdr:col>
      <xdr:colOff>219075</xdr:colOff>
      <xdr:row>56</xdr:row>
      <xdr:rowOff>180975</xdr:rowOff>
    </xdr:to>
    <xdr:sp macro="" textlink="">
      <xdr:nvSpPr>
        <xdr:cNvPr id="79" name="Shape 3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81</xdr:row>
      <xdr:rowOff>0</xdr:rowOff>
    </xdr:from>
    <xdr:to>
      <xdr:col>5</xdr:col>
      <xdr:colOff>219075</xdr:colOff>
      <xdr:row>81</xdr:row>
      <xdr:rowOff>180975</xdr:rowOff>
    </xdr:to>
    <xdr:sp macro="" textlink="">
      <xdr:nvSpPr>
        <xdr:cNvPr id="86" name="Shape 3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81</xdr:row>
      <xdr:rowOff>0</xdr:rowOff>
    </xdr:from>
    <xdr:to>
      <xdr:col>5</xdr:col>
      <xdr:colOff>219075</xdr:colOff>
      <xdr:row>81</xdr:row>
      <xdr:rowOff>180975</xdr:rowOff>
    </xdr:to>
    <xdr:sp macro="" textlink="">
      <xdr:nvSpPr>
        <xdr:cNvPr id="87" name="Shape 3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81</xdr:row>
      <xdr:rowOff>0</xdr:rowOff>
    </xdr:from>
    <xdr:to>
      <xdr:col>5</xdr:col>
      <xdr:colOff>219075</xdr:colOff>
      <xdr:row>81</xdr:row>
      <xdr:rowOff>180975</xdr:rowOff>
    </xdr:to>
    <xdr:sp macro="" textlink="">
      <xdr:nvSpPr>
        <xdr:cNvPr id="88" name="Shape 3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81</xdr:row>
      <xdr:rowOff>0</xdr:rowOff>
    </xdr:from>
    <xdr:to>
      <xdr:col>5</xdr:col>
      <xdr:colOff>219075</xdr:colOff>
      <xdr:row>81</xdr:row>
      <xdr:rowOff>180975</xdr:rowOff>
    </xdr:to>
    <xdr:sp macro="" textlink="">
      <xdr:nvSpPr>
        <xdr:cNvPr id="89" name="Shape 3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83</xdr:row>
      <xdr:rowOff>0</xdr:rowOff>
    </xdr:from>
    <xdr:to>
      <xdr:col>5</xdr:col>
      <xdr:colOff>219075</xdr:colOff>
      <xdr:row>83</xdr:row>
      <xdr:rowOff>180975</xdr:rowOff>
    </xdr:to>
    <xdr:sp macro="" textlink="">
      <xdr:nvSpPr>
        <xdr:cNvPr id="90" name="Shape 3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83</xdr:row>
      <xdr:rowOff>0</xdr:rowOff>
    </xdr:from>
    <xdr:to>
      <xdr:col>5</xdr:col>
      <xdr:colOff>219075</xdr:colOff>
      <xdr:row>83</xdr:row>
      <xdr:rowOff>180975</xdr:rowOff>
    </xdr:to>
    <xdr:sp macro="" textlink="">
      <xdr:nvSpPr>
        <xdr:cNvPr id="91" name="Shape 3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83</xdr:row>
      <xdr:rowOff>0</xdr:rowOff>
    </xdr:from>
    <xdr:to>
      <xdr:col>5</xdr:col>
      <xdr:colOff>219075</xdr:colOff>
      <xdr:row>83</xdr:row>
      <xdr:rowOff>180975</xdr:rowOff>
    </xdr:to>
    <xdr:sp macro="" textlink="">
      <xdr:nvSpPr>
        <xdr:cNvPr id="92" name="Shape 3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83</xdr:row>
      <xdr:rowOff>0</xdr:rowOff>
    </xdr:from>
    <xdr:to>
      <xdr:col>5</xdr:col>
      <xdr:colOff>219075</xdr:colOff>
      <xdr:row>83</xdr:row>
      <xdr:rowOff>180975</xdr:rowOff>
    </xdr:to>
    <xdr:sp macro="" textlink="">
      <xdr:nvSpPr>
        <xdr:cNvPr id="93" name="Shape 3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9</xdr:row>
      <xdr:rowOff>0</xdr:rowOff>
    </xdr:from>
    <xdr:to>
      <xdr:col>5</xdr:col>
      <xdr:colOff>219075</xdr:colOff>
      <xdr:row>9</xdr:row>
      <xdr:rowOff>180975</xdr:rowOff>
    </xdr:to>
    <xdr:sp macro="" textlink="">
      <xdr:nvSpPr>
        <xdr:cNvPr id="101" name="Shape 3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9</xdr:row>
      <xdr:rowOff>0</xdr:rowOff>
    </xdr:from>
    <xdr:to>
      <xdr:col>5</xdr:col>
      <xdr:colOff>219075</xdr:colOff>
      <xdr:row>9</xdr:row>
      <xdr:rowOff>180975</xdr:rowOff>
    </xdr:to>
    <xdr:sp macro="" textlink="">
      <xdr:nvSpPr>
        <xdr:cNvPr id="102" name="Shape 3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17</xdr:row>
      <xdr:rowOff>0</xdr:rowOff>
    </xdr:from>
    <xdr:to>
      <xdr:col>5</xdr:col>
      <xdr:colOff>219075</xdr:colOff>
      <xdr:row>17</xdr:row>
      <xdr:rowOff>180975</xdr:rowOff>
    </xdr:to>
    <xdr:sp macro="" textlink="">
      <xdr:nvSpPr>
        <xdr:cNvPr id="107" name="Shape 3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17</xdr:row>
      <xdr:rowOff>0</xdr:rowOff>
    </xdr:from>
    <xdr:to>
      <xdr:col>5</xdr:col>
      <xdr:colOff>219075</xdr:colOff>
      <xdr:row>17</xdr:row>
      <xdr:rowOff>180975</xdr:rowOff>
    </xdr:to>
    <xdr:sp macro="" textlink="">
      <xdr:nvSpPr>
        <xdr:cNvPr id="108" name="Shape 3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18</xdr:row>
      <xdr:rowOff>0</xdr:rowOff>
    </xdr:from>
    <xdr:to>
      <xdr:col>5</xdr:col>
      <xdr:colOff>219075</xdr:colOff>
      <xdr:row>18</xdr:row>
      <xdr:rowOff>180975</xdr:rowOff>
    </xdr:to>
    <xdr:sp macro="" textlink="">
      <xdr:nvSpPr>
        <xdr:cNvPr id="113" name="Shape 3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18</xdr:row>
      <xdr:rowOff>0</xdr:rowOff>
    </xdr:from>
    <xdr:to>
      <xdr:col>5</xdr:col>
      <xdr:colOff>219075</xdr:colOff>
      <xdr:row>18</xdr:row>
      <xdr:rowOff>180975</xdr:rowOff>
    </xdr:to>
    <xdr:sp macro="" textlink="">
      <xdr:nvSpPr>
        <xdr:cNvPr id="114" name="Shape 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18</xdr:row>
      <xdr:rowOff>0</xdr:rowOff>
    </xdr:from>
    <xdr:to>
      <xdr:col>5</xdr:col>
      <xdr:colOff>219075</xdr:colOff>
      <xdr:row>18</xdr:row>
      <xdr:rowOff>180975</xdr:rowOff>
    </xdr:to>
    <xdr:sp macro="" textlink="">
      <xdr:nvSpPr>
        <xdr:cNvPr id="115" name="Shape 3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18</xdr:row>
      <xdr:rowOff>0</xdr:rowOff>
    </xdr:from>
    <xdr:to>
      <xdr:col>5</xdr:col>
      <xdr:colOff>219075</xdr:colOff>
      <xdr:row>18</xdr:row>
      <xdr:rowOff>180975</xdr:rowOff>
    </xdr:to>
    <xdr:sp macro="" textlink="">
      <xdr:nvSpPr>
        <xdr:cNvPr id="116" name="Shape 3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27</xdr:row>
      <xdr:rowOff>0</xdr:rowOff>
    </xdr:from>
    <xdr:to>
      <xdr:col>5</xdr:col>
      <xdr:colOff>219075</xdr:colOff>
      <xdr:row>27</xdr:row>
      <xdr:rowOff>180975</xdr:rowOff>
    </xdr:to>
    <xdr:sp macro="" textlink="">
      <xdr:nvSpPr>
        <xdr:cNvPr id="117" name="Shape 3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27</xdr:row>
      <xdr:rowOff>0</xdr:rowOff>
    </xdr:from>
    <xdr:to>
      <xdr:col>5</xdr:col>
      <xdr:colOff>219075</xdr:colOff>
      <xdr:row>27</xdr:row>
      <xdr:rowOff>180975</xdr:rowOff>
    </xdr:to>
    <xdr:sp macro="" textlink="">
      <xdr:nvSpPr>
        <xdr:cNvPr id="118" name="Shape 3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31</xdr:row>
      <xdr:rowOff>0</xdr:rowOff>
    </xdr:from>
    <xdr:to>
      <xdr:col>5</xdr:col>
      <xdr:colOff>219075</xdr:colOff>
      <xdr:row>31</xdr:row>
      <xdr:rowOff>180975</xdr:rowOff>
    </xdr:to>
    <xdr:sp macro="" textlink="">
      <xdr:nvSpPr>
        <xdr:cNvPr id="123" name="Shape 3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31</xdr:row>
      <xdr:rowOff>0</xdr:rowOff>
    </xdr:from>
    <xdr:to>
      <xdr:col>5</xdr:col>
      <xdr:colOff>219075</xdr:colOff>
      <xdr:row>31</xdr:row>
      <xdr:rowOff>180975</xdr:rowOff>
    </xdr:to>
    <xdr:sp macro="" textlink="">
      <xdr:nvSpPr>
        <xdr:cNvPr id="124" name="Shape 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18</xdr:row>
      <xdr:rowOff>0</xdr:rowOff>
    </xdr:from>
    <xdr:to>
      <xdr:col>5</xdr:col>
      <xdr:colOff>219075</xdr:colOff>
      <xdr:row>18</xdr:row>
      <xdr:rowOff>180975</xdr:rowOff>
    </xdr:to>
    <xdr:sp macro="" textlink="">
      <xdr:nvSpPr>
        <xdr:cNvPr id="129" name="Shape 3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18</xdr:row>
      <xdr:rowOff>0</xdr:rowOff>
    </xdr:from>
    <xdr:to>
      <xdr:col>5</xdr:col>
      <xdr:colOff>219075</xdr:colOff>
      <xdr:row>18</xdr:row>
      <xdr:rowOff>180975</xdr:rowOff>
    </xdr:to>
    <xdr:sp macro="" textlink="">
      <xdr:nvSpPr>
        <xdr:cNvPr id="130" name="Shape 3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18</xdr:row>
      <xdr:rowOff>0</xdr:rowOff>
    </xdr:from>
    <xdr:to>
      <xdr:col>5</xdr:col>
      <xdr:colOff>219075</xdr:colOff>
      <xdr:row>18</xdr:row>
      <xdr:rowOff>180975</xdr:rowOff>
    </xdr:to>
    <xdr:sp macro="" textlink="">
      <xdr:nvSpPr>
        <xdr:cNvPr id="131" name="Shape 3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18</xdr:row>
      <xdr:rowOff>0</xdr:rowOff>
    </xdr:from>
    <xdr:to>
      <xdr:col>5</xdr:col>
      <xdr:colOff>219075</xdr:colOff>
      <xdr:row>18</xdr:row>
      <xdr:rowOff>180975</xdr:rowOff>
    </xdr:to>
    <xdr:sp macro="" textlink="">
      <xdr:nvSpPr>
        <xdr:cNvPr id="132" name="Shape 3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18</xdr:row>
      <xdr:rowOff>0</xdr:rowOff>
    </xdr:from>
    <xdr:to>
      <xdr:col>5</xdr:col>
      <xdr:colOff>219075</xdr:colOff>
      <xdr:row>18</xdr:row>
      <xdr:rowOff>180975</xdr:rowOff>
    </xdr:to>
    <xdr:sp macro="" textlink="">
      <xdr:nvSpPr>
        <xdr:cNvPr id="133" name="Shape 3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18</xdr:row>
      <xdr:rowOff>0</xdr:rowOff>
    </xdr:from>
    <xdr:to>
      <xdr:col>5</xdr:col>
      <xdr:colOff>219075</xdr:colOff>
      <xdr:row>18</xdr:row>
      <xdr:rowOff>180975</xdr:rowOff>
    </xdr:to>
    <xdr:sp macro="" textlink="">
      <xdr:nvSpPr>
        <xdr:cNvPr id="134" name="Shape 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27</xdr:row>
      <xdr:rowOff>0</xdr:rowOff>
    </xdr:from>
    <xdr:to>
      <xdr:col>5</xdr:col>
      <xdr:colOff>219075</xdr:colOff>
      <xdr:row>27</xdr:row>
      <xdr:rowOff>180975</xdr:rowOff>
    </xdr:to>
    <xdr:sp macro="" textlink="">
      <xdr:nvSpPr>
        <xdr:cNvPr id="165" name="Shape 3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27</xdr:row>
      <xdr:rowOff>0</xdr:rowOff>
    </xdr:from>
    <xdr:to>
      <xdr:col>5</xdr:col>
      <xdr:colOff>219075</xdr:colOff>
      <xdr:row>27</xdr:row>
      <xdr:rowOff>180975</xdr:rowOff>
    </xdr:to>
    <xdr:sp macro="" textlink="">
      <xdr:nvSpPr>
        <xdr:cNvPr id="166" name="Shape 3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27</xdr:row>
      <xdr:rowOff>0</xdr:rowOff>
    </xdr:from>
    <xdr:to>
      <xdr:col>5</xdr:col>
      <xdr:colOff>219075</xdr:colOff>
      <xdr:row>27</xdr:row>
      <xdr:rowOff>180975</xdr:rowOff>
    </xdr:to>
    <xdr:sp macro="" textlink="">
      <xdr:nvSpPr>
        <xdr:cNvPr id="167" name="Shape 3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27</xdr:row>
      <xdr:rowOff>0</xdr:rowOff>
    </xdr:from>
    <xdr:to>
      <xdr:col>5</xdr:col>
      <xdr:colOff>219075</xdr:colOff>
      <xdr:row>27</xdr:row>
      <xdr:rowOff>180975</xdr:rowOff>
    </xdr:to>
    <xdr:sp macro="" textlink="">
      <xdr:nvSpPr>
        <xdr:cNvPr id="168" name="Shape 3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27</xdr:row>
      <xdr:rowOff>0</xdr:rowOff>
    </xdr:from>
    <xdr:to>
      <xdr:col>5</xdr:col>
      <xdr:colOff>219075</xdr:colOff>
      <xdr:row>27</xdr:row>
      <xdr:rowOff>180975</xdr:rowOff>
    </xdr:to>
    <xdr:sp macro="" textlink="">
      <xdr:nvSpPr>
        <xdr:cNvPr id="169" name="Shape 3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27</xdr:row>
      <xdr:rowOff>0</xdr:rowOff>
    </xdr:from>
    <xdr:to>
      <xdr:col>5</xdr:col>
      <xdr:colOff>219075</xdr:colOff>
      <xdr:row>27</xdr:row>
      <xdr:rowOff>180975</xdr:rowOff>
    </xdr:to>
    <xdr:sp macro="" textlink="">
      <xdr:nvSpPr>
        <xdr:cNvPr id="170" name="Shape 3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33</xdr:row>
      <xdr:rowOff>0</xdr:rowOff>
    </xdr:from>
    <xdr:to>
      <xdr:col>5</xdr:col>
      <xdr:colOff>219075</xdr:colOff>
      <xdr:row>33</xdr:row>
      <xdr:rowOff>180975</xdr:rowOff>
    </xdr:to>
    <xdr:sp macro="" textlink="">
      <xdr:nvSpPr>
        <xdr:cNvPr id="183" name="Shape 3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33</xdr:row>
      <xdr:rowOff>0</xdr:rowOff>
    </xdr:from>
    <xdr:to>
      <xdr:col>5</xdr:col>
      <xdr:colOff>219075</xdr:colOff>
      <xdr:row>33</xdr:row>
      <xdr:rowOff>180975</xdr:rowOff>
    </xdr:to>
    <xdr:sp macro="" textlink="">
      <xdr:nvSpPr>
        <xdr:cNvPr id="184" name="Shape 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33</xdr:row>
      <xdr:rowOff>0</xdr:rowOff>
    </xdr:from>
    <xdr:to>
      <xdr:col>5</xdr:col>
      <xdr:colOff>219075</xdr:colOff>
      <xdr:row>33</xdr:row>
      <xdr:rowOff>180975</xdr:rowOff>
    </xdr:to>
    <xdr:sp macro="" textlink="">
      <xdr:nvSpPr>
        <xdr:cNvPr id="185" name="Shape 3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33</xdr:row>
      <xdr:rowOff>0</xdr:rowOff>
    </xdr:from>
    <xdr:to>
      <xdr:col>5</xdr:col>
      <xdr:colOff>219075</xdr:colOff>
      <xdr:row>33</xdr:row>
      <xdr:rowOff>180975</xdr:rowOff>
    </xdr:to>
    <xdr:sp macro="" textlink="">
      <xdr:nvSpPr>
        <xdr:cNvPr id="186" name="Shape 3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33</xdr:row>
      <xdr:rowOff>0</xdr:rowOff>
    </xdr:from>
    <xdr:to>
      <xdr:col>5</xdr:col>
      <xdr:colOff>219075</xdr:colOff>
      <xdr:row>33</xdr:row>
      <xdr:rowOff>180975</xdr:rowOff>
    </xdr:to>
    <xdr:sp macro="" textlink="">
      <xdr:nvSpPr>
        <xdr:cNvPr id="187" name="Shape 3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33</xdr:row>
      <xdr:rowOff>0</xdr:rowOff>
    </xdr:from>
    <xdr:to>
      <xdr:col>5</xdr:col>
      <xdr:colOff>219075</xdr:colOff>
      <xdr:row>33</xdr:row>
      <xdr:rowOff>180975</xdr:rowOff>
    </xdr:to>
    <xdr:sp macro="" textlink="">
      <xdr:nvSpPr>
        <xdr:cNvPr id="188" name="Shape 3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34</xdr:row>
      <xdr:rowOff>0</xdr:rowOff>
    </xdr:from>
    <xdr:to>
      <xdr:col>5</xdr:col>
      <xdr:colOff>219075</xdr:colOff>
      <xdr:row>34</xdr:row>
      <xdr:rowOff>180975</xdr:rowOff>
    </xdr:to>
    <xdr:sp macro="" textlink="">
      <xdr:nvSpPr>
        <xdr:cNvPr id="201" name="Shape 3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34</xdr:row>
      <xdr:rowOff>0</xdr:rowOff>
    </xdr:from>
    <xdr:to>
      <xdr:col>5</xdr:col>
      <xdr:colOff>219075</xdr:colOff>
      <xdr:row>34</xdr:row>
      <xdr:rowOff>180975</xdr:rowOff>
    </xdr:to>
    <xdr:sp macro="" textlink="">
      <xdr:nvSpPr>
        <xdr:cNvPr id="202" name="Shape 3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34</xdr:row>
      <xdr:rowOff>0</xdr:rowOff>
    </xdr:from>
    <xdr:to>
      <xdr:col>5</xdr:col>
      <xdr:colOff>219075</xdr:colOff>
      <xdr:row>34</xdr:row>
      <xdr:rowOff>180975</xdr:rowOff>
    </xdr:to>
    <xdr:sp macro="" textlink="">
      <xdr:nvSpPr>
        <xdr:cNvPr id="203" name="Shape 3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34</xdr:row>
      <xdr:rowOff>0</xdr:rowOff>
    </xdr:from>
    <xdr:to>
      <xdr:col>5</xdr:col>
      <xdr:colOff>219075</xdr:colOff>
      <xdr:row>34</xdr:row>
      <xdr:rowOff>180975</xdr:rowOff>
    </xdr:to>
    <xdr:sp macro="" textlink="">
      <xdr:nvSpPr>
        <xdr:cNvPr id="204" name="Shape 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34</xdr:row>
      <xdr:rowOff>0</xdr:rowOff>
    </xdr:from>
    <xdr:to>
      <xdr:col>5</xdr:col>
      <xdr:colOff>219075</xdr:colOff>
      <xdr:row>34</xdr:row>
      <xdr:rowOff>180975</xdr:rowOff>
    </xdr:to>
    <xdr:sp macro="" textlink="">
      <xdr:nvSpPr>
        <xdr:cNvPr id="205" name="Shape 3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34</xdr:row>
      <xdr:rowOff>0</xdr:rowOff>
    </xdr:from>
    <xdr:to>
      <xdr:col>5</xdr:col>
      <xdr:colOff>219075</xdr:colOff>
      <xdr:row>34</xdr:row>
      <xdr:rowOff>180975</xdr:rowOff>
    </xdr:to>
    <xdr:sp macro="" textlink="">
      <xdr:nvSpPr>
        <xdr:cNvPr id="206" name="Shape 3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35</xdr:row>
      <xdr:rowOff>0</xdr:rowOff>
    </xdr:from>
    <xdr:to>
      <xdr:col>5</xdr:col>
      <xdr:colOff>219075</xdr:colOff>
      <xdr:row>35</xdr:row>
      <xdr:rowOff>180975</xdr:rowOff>
    </xdr:to>
    <xdr:sp macro="" textlink="">
      <xdr:nvSpPr>
        <xdr:cNvPr id="207" name="Shape 3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35</xdr:row>
      <xdr:rowOff>0</xdr:rowOff>
    </xdr:from>
    <xdr:to>
      <xdr:col>5</xdr:col>
      <xdr:colOff>219075</xdr:colOff>
      <xdr:row>35</xdr:row>
      <xdr:rowOff>180975</xdr:rowOff>
    </xdr:to>
    <xdr:sp macro="" textlink="">
      <xdr:nvSpPr>
        <xdr:cNvPr id="208" name="Shape 3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35</xdr:row>
      <xdr:rowOff>0</xdr:rowOff>
    </xdr:from>
    <xdr:to>
      <xdr:col>5</xdr:col>
      <xdr:colOff>219075</xdr:colOff>
      <xdr:row>35</xdr:row>
      <xdr:rowOff>180975</xdr:rowOff>
    </xdr:to>
    <xdr:sp macro="" textlink="">
      <xdr:nvSpPr>
        <xdr:cNvPr id="209" name="Shape 3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35</xdr:row>
      <xdr:rowOff>0</xdr:rowOff>
    </xdr:from>
    <xdr:to>
      <xdr:col>5</xdr:col>
      <xdr:colOff>219075</xdr:colOff>
      <xdr:row>35</xdr:row>
      <xdr:rowOff>180975</xdr:rowOff>
    </xdr:to>
    <xdr:sp macro="" textlink="">
      <xdr:nvSpPr>
        <xdr:cNvPr id="210" name="Shape 3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35</xdr:row>
      <xdr:rowOff>0</xdr:rowOff>
    </xdr:from>
    <xdr:to>
      <xdr:col>5</xdr:col>
      <xdr:colOff>219075</xdr:colOff>
      <xdr:row>35</xdr:row>
      <xdr:rowOff>180975</xdr:rowOff>
    </xdr:to>
    <xdr:sp macro="" textlink="">
      <xdr:nvSpPr>
        <xdr:cNvPr id="211" name="Shape 3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35</xdr:row>
      <xdr:rowOff>0</xdr:rowOff>
    </xdr:from>
    <xdr:to>
      <xdr:col>5</xdr:col>
      <xdr:colOff>219075</xdr:colOff>
      <xdr:row>35</xdr:row>
      <xdr:rowOff>180975</xdr:rowOff>
    </xdr:to>
    <xdr:sp macro="" textlink="">
      <xdr:nvSpPr>
        <xdr:cNvPr id="212" name="Shape 3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37</xdr:row>
      <xdr:rowOff>0</xdr:rowOff>
    </xdr:from>
    <xdr:to>
      <xdr:col>5</xdr:col>
      <xdr:colOff>219075</xdr:colOff>
      <xdr:row>37</xdr:row>
      <xdr:rowOff>180975</xdr:rowOff>
    </xdr:to>
    <xdr:sp macro="" textlink="">
      <xdr:nvSpPr>
        <xdr:cNvPr id="213" name="Shape 3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37</xdr:row>
      <xdr:rowOff>0</xdr:rowOff>
    </xdr:from>
    <xdr:to>
      <xdr:col>5</xdr:col>
      <xdr:colOff>219075</xdr:colOff>
      <xdr:row>37</xdr:row>
      <xdr:rowOff>180975</xdr:rowOff>
    </xdr:to>
    <xdr:sp macro="" textlink="">
      <xdr:nvSpPr>
        <xdr:cNvPr id="214" name="Shape 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37</xdr:row>
      <xdr:rowOff>0</xdr:rowOff>
    </xdr:from>
    <xdr:to>
      <xdr:col>5</xdr:col>
      <xdr:colOff>219075</xdr:colOff>
      <xdr:row>37</xdr:row>
      <xdr:rowOff>180975</xdr:rowOff>
    </xdr:to>
    <xdr:sp macro="" textlink="">
      <xdr:nvSpPr>
        <xdr:cNvPr id="215" name="Shape 3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37</xdr:row>
      <xdr:rowOff>0</xdr:rowOff>
    </xdr:from>
    <xdr:to>
      <xdr:col>5</xdr:col>
      <xdr:colOff>219075</xdr:colOff>
      <xdr:row>37</xdr:row>
      <xdr:rowOff>180975</xdr:rowOff>
    </xdr:to>
    <xdr:sp macro="" textlink="">
      <xdr:nvSpPr>
        <xdr:cNvPr id="216" name="Shape 3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37</xdr:row>
      <xdr:rowOff>0</xdr:rowOff>
    </xdr:from>
    <xdr:to>
      <xdr:col>5</xdr:col>
      <xdr:colOff>219075</xdr:colOff>
      <xdr:row>37</xdr:row>
      <xdr:rowOff>180975</xdr:rowOff>
    </xdr:to>
    <xdr:sp macro="" textlink="">
      <xdr:nvSpPr>
        <xdr:cNvPr id="217" name="Shape 3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37</xdr:row>
      <xdr:rowOff>0</xdr:rowOff>
    </xdr:from>
    <xdr:to>
      <xdr:col>5</xdr:col>
      <xdr:colOff>219075</xdr:colOff>
      <xdr:row>37</xdr:row>
      <xdr:rowOff>180975</xdr:rowOff>
    </xdr:to>
    <xdr:sp macro="" textlink="">
      <xdr:nvSpPr>
        <xdr:cNvPr id="218" name="Shape 3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41</xdr:row>
      <xdr:rowOff>0</xdr:rowOff>
    </xdr:from>
    <xdr:to>
      <xdr:col>5</xdr:col>
      <xdr:colOff>219075</xdr:colOff>
      <xdr:row>41</xdr:row>
      <xdr:rowOff>180975</xdr:rowOff>
    </xdr:to>
    <xdr:sp macro="" textlink="">
      <xdr:nvSpPr>
        <xdr:cNvPr id="219" name="Shape 3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41</xdr:row>
      <xdr:rowOff>0</xdr:rowOff>
    </xdr:from>
    <xdr:to>
      <xdr:col>5</xdr:col>
      <xdr:colOff>219075</xdr:colOff>
      <xdr:row>41</xdr:row>
      <xdr:rowOff>180975</xdr:rowOff>
    </xdr:to>
    <xdr:sp macro="" textlink="">
      <xdr:nvSpPr>
        <xdr:cNvPr id="220" name="Shape 3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41</xdr:row>
      <xdr:rowOff>0</xdr:rowOff>
    </xdr:from>
    <xdr:to>
      <xdr:col>5</xdr:col>
      <xdr:colOff>219075</xdr:colOff>
      <xdr:row>41</xdr:row>
      <xdr:rowOff>180975</xdr:rowOff>
    </xdr:to>
    <xdr:sp macro="" textlink="">
      <xdr:nvSpPr>
        <xdr:cNvPr id="221" name="Shape 3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41</xdr:row>
      <xdr:rowOff>0</xdr:rowOff>
    </xdr:from>
    <xdr:to>
      <xdr:col>5</xdr:col>
      <xdr:colOff>219075</xdr:colOff>
      <xdr:row>41</xdr:row>
      <xdr:rowOff>180975</xdr:rowOff>
    </xdr:to>
    <xdr:sp macro="" textlink="">
      <xdr:nvSpPr>
        <xdr:cNvPr id="222" name="Shape 3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41</xdr:row>
      <xdr:rowOff>0</xdr:rowOff>
    </xdr:from>
    <xdr:to>
      <xdr:col>5</xdr:col>
      <xdr:colOff>219075</xdr:colOff>
      <xdr:row>41</xdr:row>
      <xdr:rowOff>180975</xdr:rowOff>
    </xdr:to>
    <xdr:sp macro="" textlink="">
      <xdr:nvSpPr>
        <xdr:cNvPr id="223" name="Shape 3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41</xdr:row>
      <xdr:rowOff>0</xdr:rowOff>
    </xdr:from>
    <xdr:to>
      <xdr:col>5</xdr:col>
      <xdr:colOff>219075</xdr:colOff>
      <xdr:row>41</xdr:row>
      <xdr:rowOff>180975</xdr:rowOff>
    </xdr:to>
    <xdr:sp macro="" textlink="">
      <xdr:nvSpPr>
        <xdr:cNvPr id="224" name="Shape 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46</xdr:row>
      <xdr:rowOff>0</xdr:rowOff>
    </xdr:from>
    <xdr:to>
      <xdr:col>5</xdr:col>
      <xdr:colOff>219075</xdr:colOff>
      <xdr:row>46</xdr:row>
      <xdr:rowOff>180975</xdr:rowOff>
    </xdr:to>
    <xdr:sp macro="" textlink="">
      <xdr:nvSpPr>
        <xdr:cNvPr id="237" name="Shape 3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46</xdr:row>
      <xdr:rowOff>0</xdr:rowOff>
    </xdr:from>
    <xdr:to>
      <xdr:col>5</xdr:col>
      <xdr:colOff>219075</xdr:colOff>
      <xdr:row>46</xdr:row>
      <xdr:rowOff>180975</xdr:rowOff>
    </xdr:to>
    <xdr:sp macro="" textlink="">
      <xdr:nvSpPr>
        <xdr:cNvPr id="238" name="Shape 3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46</xdr:row>
      <xdr:rowOff>0</xdr:rowOff>
    </xdr:from>
    <xdr:to>
      <xdr:col>5</xdr:col>
      <xdr:colOff>219075</xdr:colOff>
      <xdr:row>46</xdr:row>
      <xdr:rowOff>180975</xdr:rowOff>
    </xdr:to>
    <xdr:sp macro="" textlink="">
      <xdr:nvSpPr>
        <xdr:cNvPr id="239" name="Shape 3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46</xdr:row>
      <xdr:rowOff>0</xdr:rowOff>
    </xdr:from>
    <xdr:to>
      <xdr:col>5</xdr:col>
      <xdr:colOff>219075</xdr:colOff>
      <xdr:row>46</xdr:row>
      <xdr:rowOff>180975</xdr:rowOff>
    </xdr:to>
    <xdr:sp macro="" textlink="">
      <xdr:nvSpPr>
        <xdr:cNvPr id="240" name="Shape 3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46</xdr:row>
      <xdr:rowOff>0</xdr:rowOff>
    </xdr:from>
    <xdr:to>
      <xdr:col>5</xdr:col>
      <xdr:colOff>219075</xdr:colOff>
      <xdr:row>46</xdr:row>
      <xdr:rowOff>180975</xdr:rowOff>
    </xdr:to>
    <xdr:sp macro="" textlink="">
      <xdr:nvSpPr>
        <xdr:cNvPr id="241" name="Shape 3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46</xdr:row>
      <xdr:rowOff>0</xdr:rowOff>
    </xdr:from>
    <xdr:to>
      <xdr:col>5</xdr:col>
      <xdr:colOff>219075</xdr:colOff>
      <xdr:row>46</xdr:row>
      <xdr:rowOff>180975</xdr:rowOff>
    </xdr:to>
    <xdr:sp macro="" textlink="">
      <xdr:nvSpPr>
        <xdr:cNvPr id="242" name="Shape 3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52</xdr:row>
      <xdr:rowOff>0</xdr:rowOff>
    </xdr:from>
    <xdr:to>
      <xdr:col>5</xdr:col>
      <xdr:colOff>219075</xdr:colOff>
      <xdr:row>52</xdr:row>
      <xdr:rowOff>180975</xdr:rowOff>
    </xdr:to>
    <xdr:sp macro="" textlink="">
      <xdr:nvSpPr>
        <xdr:cNvPr id="273" name="Shape 3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52</xdr:row>
      <xdr:rowOff>0</xdr:rowOff>
    </xdr:from>
    <xdr:to>
      <xdr:col>5</xdr:col>
      <xdr:colOff>219075</xdr:colOff>
      <xdr:row>52</xdr:row>
      <xdr:rowOff>180975</xdr:rowOff>
    </xdr:to>
    <xdr:sp macro="" textlink="">
      <xdr:nvSpPr>
        <xdr:cNvPr id="274" name="Shape 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52</xdr:row>
      <xdr:rowOff>0</xdr:rowOff>
    </xdr:from>
    <xdr:to>
      <xdr:col>5</xdr:col>
      <xdr:colOff>219075</xdr:colOff>
      <xdr:row>52</xdr:row>
      <xdr:rowOff>180975</xdr:rowOff>
    </xdr:to>
    <xdr:sp macro="" textlink="">
      <xdr:nvSpPr>
        <xdr:cNvPr id="275" name="Shape 3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52</xdr:row>
      <xdr:rowOff>0</xdr:rowOff>
    </xdr:from>
    <xdr:to>
      <xdr:col>5</xdr:col>
      <xdr:colOff>219075</xdr:colOff>
      <xdr:row>52</xdr:row>
      <xdr:rowOff>180975</xdr:rowOff>
    </xdr:to>
    <xdr:sp macro="" textlink="">
      <xdr:nvSpPr>
        <xdr:cNvPr id="276" name="Shape 3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52</xdr:row>
      <xdr:rowOff>0</xdr:rowOff>
    </xdr:from>
    <xdr:to>
      <xdr:col>5</xdr:col>
      <xdr:colOff>219075</xdr:colOff>
      <xdr:row>52</xdr:row>
      <xdr:rowOff>180975</xdr:rowOff>
    </xdr:to>
    <xdr:sp macro="" textlink="">
      <xdr:nvSpPr>
        <xdr:cNvPr id="277" name="Shape 3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52</xdr:row>
      <xdr:rowOff>0</xdr:rowOff>
    </xdr:from>
    <xdr:to>
      <xdr:col>5</xdr:col>
      <xdr:colOff>219075</xdr:colOff>
      <xdr:row>52</xdr:row>
      <xdr:rowOff>180975</xdr:rowOff>
    </xdr:to>
    <xdr:sp macro="" textlink="">
      <xdr:nvSpPr>
        <xdr:cNvPr id="278" name="Shape 3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54</xdr:row>
      <xdr:rowOff>0</xdr:rowOff>
    </xdr:from>
    <xdr:to>
      <xdr:col>5</xdr:col>
      <xdr:colOff>219075</xdr:colOff>
      <xdr:row>54</xdr:row>
      <xdr:rowOff>180975</xdr:rowOff>
    </xdr:to>
    <xdr:sp macro="" textlink="">
      <xdr:nvSpPr>
        <xdr:cNvPr id="279" name="Shape 3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54</xdr:row>
      <xdr:rowOff>0</xdr:rowOff>
    </xdr:from>
    <xdr:to>
      <xdr:col>5</xdr:col>
      <xdr:colOff>219075</xdr:colOff>
      <xdr:row>54</xdr:row>
      <xdr:rowOff>180975</xdr:rowOff>
    </xdr:to>
    <xdr:sp macro="" textlink="">
      <xdr:nvSpPr>
        <xdr:cNvPr id="280" name="Shape 3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54</xdr:row>
      <xdr:rowOff>0</xdr:rowOff>
    </xdr:from>
    <xdr:to>
      <xdr:col>5</xdr:col>
      <xdr:colOff>219075</xdr:colOff>
      <xdr:row>54</xdr:row>
      <xdr:rowOff>180975</xdr:rowOff>
    </xdr:to>
    <xdr:sp macro="" textlink="">
      <xdr:nvSpPr>
        <xdr:cNvPr id="281" name="Shape 3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54</xdr:row>
      <xdr:rowOff>0</xdr:rowOff>
    </xdr:from>
    <xdr:to>
      <xdr:col>5</xdr:col>
      <xdr:colOff>219075</xdr:colOff>
      <xdr:row>54</xdr:row>
      <xdr:rowOff>180975</xdr:rowOff>
    </xdr:to>
    <xdr:sp macro="" textlink="">
      <xdr:nvSpPr>
        <xdr:cNvPr id="282" name="Shape 3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54</xdr:row>
      <xdr:rowOff>0</xdr:rowOff>
    </xdr:from>
    <xdr:to>
      <xdr:col>5</xdr:col>
      <xdr:colOff>219075</xdr:colOff>
      <xdr:row>54</xdr:row>
      <xdr:rowOff>180975</xdr:rowOff>
    </xdr:to>
    <xdr:sp macro="" textlink="">
      <xdr:nvSpPr>
        <xdr:cNvPr id="283" name="Shape 3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54</xdr:row>
      <xdr:rowOff>0</xdr:rowOff>
    </xdr:from>
    <xdr:to>
      <xdr:col>5</xdr:col>
      <xdr:colOff>219075</xdr:colOff>
      <xdr:row>54</xdr:row>
      <xdr:rowOff>180975</xdr:rowOff>
    </xdr:to>
    <xdr:sp macro="" textlink="">
      <xdr:nvSpPr>
        <xdr:cNvPr id="284" name="Shape 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56</xdr:row>
      <xdr:rowOff>0</xdr:rowOff>
    </xdr:from>
    <xdr:to>
      <xdr:col>5</xdr:col>
      <xdr:colOff>219075</xdr:colOff>
      <xdr:row>56</xdr:row>
      <xdr:rowOff>180975</xdr:rowOff>
    </xdr:to>
    <xdr:sp macro="" textlink="">
      <xdr:nvSpPr>
        <xdr:cNvPr id="285" name="Shape 3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56</xdr:row>
      <xdr:rowOff>0</xdr:rowOff>
    </xdr:from>
    <xdr:to>
      <xdr:col>5</xdr:col>
      <xdr:colOff>219075</xdr:colOff>
      <xdr:row>56</xdr:row>
      <xdr:rowOff>180975</xdr:rowOff>
    </xdr:to>
    <xdr:sp macro="" textlink="">
      <xdr:nvSpPr>
        <xdr:cNvPr id="286" name="Shape 3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56</xdr:row>
      <xdr:rowOff>0</xdr:rowOff>
    </xdr:from>
    <xdr:to>
      <xdr:col>5</xdr:col>
      <xdr:colOff>219075</xdr:colOff>
      <xdr:row>56</xdr:row>
      <xdr:rowOff>180975</xdr:rowOff>
    </xdr:to>
    <xdr:sp macro="" textlink="">
      <xdr:nvSpPr>
        <xdr:cNvPr id="287" name="Shape 3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56</xdr:row>
      <xdr:rowOff>0</xdr:rowOff>
    </xdr:from>
    <xdr:to>
      <xdr:col>5</xdr:col>
      <xdr:colOff>219075</xdr:colOff>
      <xdr:row>56</xdr:row>
      <xdr:rowOff>180975</xdr:rowOff>
    </xdr:to>
    <xdr:sp macro="" textlink="">
      <xdr:nvSpPr>
        <xdr:cNvPr id="288" name="Shape 3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56</xdr:row>
      <xdr:rowOff>0</xdr:rowOff>
    </xdr:from>
    <xdr:to>
      <xdr:col>5</xdr:col>
      <xdr:colOff>219075</xdr:colOff>
      <xdr:row>56</xdr:row>
      <xdr:rowOff>180975</xdr:rowOff>
    </xdr:to>
    <xdr:sp macro="" textlink="">
      <xdr:nvSpPr>
        <xdr:cNvPr id="289" name="Shape 3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5</xdr:col>
      <xdr:colOff>0</xdr:colOff>
      <xdr:row>56</xdr:row>
      <xdr:rowOff>0</xdr:rowOff>
    </xdr:from>
    <xdr:to>
      <xdr:col>5</xdr:col>
      <xdr:colOff>219075</xdr:colOff>
      <xdr:row>56</xdr:row>
      <xdr:rowOff>180975</xdr:rowOff>
    </xdr:to>
    <xdr:sp macro="" textlink="">
      <xdr:nvSpPr>
        <xdr:cNvPr id="290" name="Shape 3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/>
      </xdr:nvSpPr>
      <xdr:spPr>
        <a:xfrm>
          <a:off x="5236463" y="3689513"/>
          <a:ext cx="219075" cy="180975"/>
        </a:xfrm>
        <a:prstGeom prst="rect">
          <a:avLst/>
        </a:prstGeom>
        <a:noFill/>
        <a:ln>
          <a:noFill/>
        </a:ln>
      </xdr:spPr>
      <xdr:txBody>
        <a:bodyPr wrap="square" lIns="0" tIns="0" rIns="0" bIns="0" anchor="t" anchorCtr="0">
          <a:noAutofit/>
        </a:bodyPr>
        <a:lstStyle/>
        <a:p>
          <a:pPr lvl="0" indent="-69850">
            <a:spcBef>
              <a:spcPts val="0"/>
            </a:spcBef>
            <a:buSzPct val="100000"/>
            <a:buFont typeface="Arial"/>
            <a:buNone/>
          </a:pPr>
          <a:endParaRPr sz="1100"/>
        </a:p>
      </xdr:txBody>
    </xdr:sp>
    <xdr:clientData fLocksWithSheet="0"/>
  </xdr:twoCellAnchor>
  <xdr:twoCellAnchor>
    <xdr:from>
      <xdr:col>0</xdr:col>
      <xdr:colOff>0</xdr:colOff>
      <xdr:row>0</xdr:row>
      <xdr:rowOff>0</xdr:rowOff>
    </xdr:from>
    <xdr:to>
      <xdr:col>9</xdr:col>
      <xdr:colOff>314325</xdr:colOff>
      <xdr:row>6</xdr:row>
      <xdr:rowOff>0</xdr:rowOff>
    </xdr:to>
    <xdr:sp macro="" textlink="">
      <xdr:nvSpPr>
        <xdr:cNvPr id="1138" name="Text Box 114" hidden="1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K103"/>
  <sheetViews>
    <sheetView tabSelected="1" workbookViewId="0">
      <selection activeCell="D57" sqref="D57"/>
    </sheetView>
  </sheetViews>
  <sheetFormatPr defaultColWidth="14.42578125" defaultRowHeight="15" customHeight="1" x14ac:dyDescent="0.25"/>
  <cols>
    <col min="1" max="2" width="7.7109375" customWidth="1"/>
    <col min="3" max="3" width="11.28515625" customWidth="1"/>
    <col min="4" max="4" width="67.7109375" customWidth="1"/>
    <col min="5" max="5" width="7.7109375" customWidth="1"/>
    <col min="6" max="6" width="9.28515625" customWidth="1"/>
    <col min="7" max="7" width="7.7109375" customWidth="1"/>
    <col min="8" max="9" width="10.42578125" customWidth="1"/>
    <col min="10" max="10" width="10.28515625" customWidth="1"/>
    <col min="11" max="11" width="14" customWidth="1"/>
    <col min="12" max="21" width="7.7109375" customWidth="1"/>
    <col min="22" max="26" width="12.42578125" customWidth="1"/>
  </cols>
  <sheetData>
    <row r="3" spans="3:11" ht="45" customHeight="1" x14ac:dyDescent="0.25">
      <c r="C3" s="1" t="s">
        <v>0</v>
      </c>
      <c r="D3" s="1" t="s">
        <v>1</v>
      </c>
      <c r="E3" s="2" t="s">
        <v>2</v>
      </c>
      <c r="F3" s="2" t="s">
        <v>3</v>
      </c>
      <c r="G3" s="2" t="s">
        <v>4</v>
      </c>
      <c r="H3" s="1" t="s">
        <v>5</v>
      </c>
      <c r="I3" s="1" t="s">
        <v>6</v>
      </c>
      <c r="J3" s="1" t="s">
        <v>7</v>
      </c>
      <c r="K3" s="1" t="s">
        <v>8</v>
      </c>
    </row>
    <row r="4" spans="3:11" x14ac:dyDescent="0.25">
      <c r="C4" s="4">
        <v>15</v>
      </c>
      <c r="D4" s="4" t="s">
        <v>9</v>
      </c>
      <c r="E4" s="4"/>
      <c r="F4" s="4"/>
      <c r="G4" s="4"/>
      <c r="H4" s="4"/>
      <c r="I4" s="4"/>
      <c r="J4" s="4"/>
      <c r="K4" s="4"/>
    </row>
    <row r="5" spans="3:11" x14ac:dyDescent="0.25">
      <c r="C5" s="5">
        <v>151</v>
      </c>
      <c r="D5" s="5" t="s">
        <v>10</v>
      </c>
      <c r="E5" s="5"/>
      <c r="F5" s="5"/>
      <c r="G5" s="5"/>
      <c r="H5" s="5"/>
      <c r="I5" s="5"/>
      <c r="J5" s="5"/>
      <c r="K5" s="5"/>
    </row>
    <row r="6" spans="3:11" x14ac:dyDescent="0.25">
      <c r="C6" s="6">
        <v>1511</v>
      </c>
      <c r="D6" s="6" t="s">
        <v>11</v>
      </c>
      <c r="E6" s="6">
        <f>12+22</f>
        <v>34</v>
      </c>
      <c r="F6" s="6" t="s">
        <v>12</v>
      </c>
      <c r="G6" s="6"/>
      <c r="H6" s="6"/>
      <c r="I6" s="6"/>
      <c r="J6" s="6"/>
      <c r="K6" s="6">
        <f>(H6+I6+J6)*E6</f>
        <v>0</v>
      </c>
    </row>
    <row r="7" spans="3:11" x14ac:dyDescent="0.25">
      <c r="C7" s="3">
        <v>3</v>
      </c>
      <c r="D7" s="3" t="s">
        <v>18</v>
      </c>
      <c r="E7" s="3"/>
      <c r="F7" s="3"/>
      <c r="G7" s="3"/>
      <c r="H7" s="3"/>
      <c r="I7" s="3"/>
      <c r="J7" s="3"/>
      <c r="K7" s="3"/>
    </row>
    <row r="8" spans="3:11" x14ac:dyDescent="0.25">
      <c r="C8" s="4">
        <v>32</v>
      </c>
      <c r="D8" s="4" t="s">
        <v>19</v>
      </c>
      <c r="E8" s="4"/>
      <c r="F8" s="4"/>
      <c r="G8" s="4"/>
      <c r="H8" s="4"/>
      <c r="I8" s="4"/>
      <c r="J8" s="4"/>
      <c r="K8" s="4"/>
    </row>
    <row r="9" spans="3:11" x14ac:dyDescent="0.25">
      <c r="C9" s="5">
        <v>326</v>
      </c>
      <c r="D9" s="5" t="s">
        <v>92</v>
      </c>
      <c r="E9" s="5"/>
      <c r="F9" s="5"/>
      <c r="G9" s="5"/>
      <c r="H9" s="5"/>
      <c r="I9" s="5"/>
      <c r="J9" s="5"/>
      <c r="K9" s="5"/>
    </row>
    <row r="10" spans="3:11" ht="15.75" x14ac:dyDescent="0.25">
      <c r="C10" s="6">
        <v>3261</v>
      </c>
      <c r="D10" s="6" t="s">
        <v>107</v>
      </c>
      <c r="E10" s="6">
        <v>110</v>
      </c>
      <c r="F10" s="7" t="s">
        <v>15</v>
      </c>
      <c r="G10" s="6"/>
      <c r="H10" s="6"/>
      <c r="I10" s="6"/>
      <c r="J10" s="6"/>
      <c r="K10" s="6">
        <f t="shared" ref="K10" si="0">(H10+I10+J10)*E10</f>
        <v>0</v>
      </c>
    </row>
    <row r="11" spans="3:11" x14ac:dyDescent="0.25">
      <c r="C11" s="5">
        <v>327</v>
      </c>
      <c r="D11" s="5" t="s">
        <v>20</v>
      </c>
      <c r="E11" s="5"/>
      <c r="F11" s="5"/>
      <c r="G11" s="5"/>
      <c r="H11" s="5"/>
      <c r="I11" s="5"/>
      <c r="J11" s="5"/>
      <c r="K11" s="5"/>
    </row>
    <row r="12" spans="3:11" ht="15.75" x14ac:dyDescent="0.25">
      <c r="C12" s="6">
        <v>3271</v>
      </c>
      <c r="D12" s="6" t="s">
        <v>108</v>
      </c>
      <c r="E12" s="6">
        <v>110</v>
      </c>
      <c r="F12" s="7" t="s">
        <v>15</v>
      </c>
      <c r="G12" s="6"/>
      <c r="H12" s="6"/>
      <c r="I12" s="6"/>
      <c r="J12" s="6"/>
      <c r="K12" s="6">
        <f t="shared" ref="K12:K13" si="1">(H12+I12+J12)*E12</f>
        <v>0</v>
      </c>
    </row>
    <row r="13" spans="3:11" ht="15.75" x14ac:dyDescent="0.25">
      <c r="C13" s="6">
        <v>3272</v>
      </c>
      <c r="D13" s="6" t="s">
        <v>109</v>
      </c>
      <c r="E13" s="6">
        <v>110</v>
      </c>
      <c r="F13" s="7" t="s">
        <v>15</v>
      </c>
      <c r="G13" s="6"/>
      <c r="H13" s="6"/>
      <c r="I13" s="6"/>
      <c r="J13" s="6"/>
      <c r="K13" s="6">
        <f t="shared" si="1"/>
        <v>0</v>
      </c>
    </row>
    <row r="14" spans="3:11" x14ac:dyDescent="0.25">
      <c r="C14" s="5">
        <v>328</v>
      </c>
      <c r="D14" s="5" t="s">
        <v>21</v>
      </c>
      <c r="E14" s="5"/>
      <c r="F14" s="5"/>
      <c r="G14" s="5"/>
      <c r="H14" s="5"/>
      <c r="I14" s="5"/>
      <c r="J14" s="5"/>
      <c r="K14" s="5"/>
    </row>
    <row r="15" spans="3:11" ht="15.75" x14ac:dyDescent="0.25">
      <c r="C15" s="6">
        <v>3281</v>
      </c>
      <c r="D15" s="6" t="s">
        <v>93</v>
      </c>
      <c r="E15" s="6">
        <v>52</v>
      </c>
      <c r="F15" s="7" t="s">
        <v>15</v>
      </c>
      <c r="G15" s="6"/>
      <c r="H15" s="6"/>
      <c r="I15" s="6"/>
      <c r="J15" s="6"/>
      <c r="K15" s="6">
        <f>(H15+I15+J15)*E15</f>
        <v>0</v>
      </c>
    </row>
    <row r="16" spans="3:11" x14ac:dyDescent="0.25">
      <c r="C16" s="4">
        <v>33</v>
      </c>
      <c r="D16" s="4" t="s">
        <v>22</v>
      </c>
      <c r="E16" s="4"/>
      <c r="F16" s="4"/>
      <c r="G16" s="4"/>
      <c r="H16" s="4"/>
      <c r="I16" s="4"/>
      <c r="J16" s="4"/>
      <c r="K16" s="4"/>
    </row>
    <row r="17" spans="3:11" x14ac:dyDescent="0.25">
      <c r="C17" s="5">
        <v>332</v>
      </c>
      <c r="D17" s="5" t="s">
        <v>16</v>
      </c>
      <c r="E17" s="5"/>
      <c r="F17" s="5"/>
      <c r="G17" s="5"/>
      <c r="H17" s="5"/>
      <c r="I17" s="5"/>
      <c r="J17" s="5"/>
      <c r="K17" s="5"/>
    </row>
    <row r="18" spans="3:11" ht="15.75" x14ac:dyDescent="0.25">
      <c r="C18" s="6">
        <v>3321</v>
      </c>
      <c r="D18" s="6" t="s">
        <v>110</v>
      </c>
      <c r="E18" s="6">
        <v>150</v>
      </c>
      <c r="F18" s="7" t="s">
        <v>15</v>
      </c>
      <c r="G18" s="6"/>
      <c r="H18" s="6"/>
      <c r="I18" s="6"/>
      <c r="J18" s="6"/>
      <c r="K18" s="6">
        <f t="shared" ref="K18:K19" si="2">(H18+I18+J18)*E18</f>
        <v>0</v>
      </c>
    </row>
    <row r="19" spans="3:11" ht="15.75" x14ac:dyDescent="0.25">
      <c r="C19" s="6">
        <v>3322</v>
      </c>
      <c r="D19" s="6" t="s">
        <v>114</v>
      </c>
      <c r="E19" s="6">
        <v>56</v>
      </c>
      <c r="F19" s="7" t="s">
        <v>15</v>
      </c>
      <c r="G19" s="6"/>
      <c r="H19" s="6"/>
      <c r="I19" s="6"/>
      <c r="J19" s="6"/>
      <c r="K19" s="6">
        <f t="shared" si="2"/>
        <v>0</v>
      </c>
    </row>
    <row r="20" spans="3:11" x14ac:dyDescent="0.25">
      <c r="C20" s="4">
        <v>34</v>
      </c>
      <c r="D20" s="4" t="s">
        <v>24</v>
      </c>
      <c r="E20" s="4"/>
      <c r="F20" s="4"/>
      <c r="G20" s="4"/>
      <c r="H20" s="4"/>
      <c r="I20" s="4"/>
      <c r="J20" s="4"/>
      <c r="K20" s="4"/>
    </row>
    <row r="21" spans="3:11" x14ac:dyDescent="0.25">
      <c r="C21" s="5">
        <v>346</v>
      </c>
      <c r="D21" s="5" t="s">
        <v>95</v>
      </c>
      <c r="E21" s="5"/>
      <c r="F21" s="5"/>
      <c r="G21" s="5"/>
      <c r="H21" s="5"/>
      <c r="I21" s="5"/>
      <c r="J21" s="5"/>
      <c r="K21" s="5"/>
    </row>
    <row r="22" spans="3:11" x14ac:dyDescent="0.25">
      <c r="C22" s="6">
        <v>3461</v>
      </c>
      <c r="D22" s="6" t="s">
        <v>94</v>
      </c>
      <c r="E22" s="6">
        <v>1</v>
      </c>
      <c r="F22" s="6" t="s">
        <v>14</v>
      </c>
      <c r="G22" s="6"/>
      <c r="H22" s="6"/>
      <c r="I22" s="6"/>
      <c r="J22" s="6"/>
      <c r="K22" s="6">
        <f t="shared" ref="K22" si="3">(H22+I22+J22)*E22</f>
        <v>0</v>
      </c>
    </row>
    <row r="23" spans="3:11" x14ac:dyDescent="0.25">
      <c r="C23" s="3">
        <v>4</v>
      </c>
      <c r="D23" s="3" t="s">
        <v>25</v>
      </c>
      <c r="E23" s="3"/>
      <c r="F23" s="3"/>
      <c r="G23" s="3"/>
      <c r="H23" s="3"/>
      <c r="I23" s="3"/>
      <c r="J23" s="3"/>
      <c r="K23" s="3"/>
    </row>
    <row r="24" spans="3:11" x14ac:dyDescent="0.25">
      <c r="C24" s="4">
        <v>42</v>
      </c>
      <c r="D24" s="4" t="s">
        <v>26</v>
      </c>
      <c r="E24" s="4"/>
      <c r="F24" s="4"/>
      <c r="G24" s="4"/>
      <c r="H24" s="4"/>
      <c r="I24" s="4"/>
      <c r="J24" s="4"/>
      <c r="K24" s="4"/>
    </row>
    <row r="25" spans="3:11" x14ac:dyDescent="0.25">
      <c r="C25" s="5">
        <v>421</v>
      </c>
      <c r="D25" s="5" t="s">
        <v>27</v>
      </c>
      <c r="E25" s="5"/>
      <c r="F25" s="5"/>
      <c r="G25" s="5"/>
      <c r="H25" s="5"/>
      <c r="I25" s="5"/>
      <c r="J25" s="5"/>
      <c r="K25" s="5"/>
    </row>
    <row r="26" spans="3:11" x14ac:dyDescent="0.25">
      <c r="C26" s="6">
        <v>4211</v>
      </c>
      <c r="D26" s="6" t="s">
        <v>96</v>
      </c>
      <c r="E26" s="6">
        <v>4</v>
      </c>
      <c r="F26" s="6" t="s">
        <v>12</v>
      </c>
      <c r="G26" s="6"/>
      <c r="H26" s="6"/>
      <c r="I26" s="6"/>
      <c r="J26" s="6"/>
      <c r="K26" s="6">
        <f>(H26+I26+J26)*E26</f>
        <v>0</v>
      </c>
    </row>
    <row r="27" spans="3:11" x14ac:dyDescent="0.25">
      <c r="C27" s="5">
        <v>427</v>
      </c>
      <c r="D27" s="5" t="s">
        <v>97</v>
      </c>
      <c r="E27" s="5"/>
      <c r="F27" s="5"/>
      <c r="G27" s="5"/>
      <c r="H27" s="5"/>
      <c r="I27" s="5"/>
      <c r="J27" s="5"/>
      <c r="K27" s="5"/>
    </row>
    <row r="28" spans="3:11" ht="15.75" x14ac:dyDescent="0.25">
      <c r="C28" s="6">
        <v>4221</v>
      </c>
      <c r="D28" s="6" t="s">
        <v>98</v>
      </c>
      <c r="E28" s="6">
        <v>5</v>
      </c>
      <c r="F28" s="7" t="s">
        <v>14</v>
      </c>
      <c r="G28" s="6"/>
      <c r="H28" s="6"/>
      <c r="I28" s="6"/>
      <c r="J28" s="6"/>
      <c r="K28" s="6">
        <f>(H28+I28+J28)*E28</f>
        <v>0</v>
      </c>
    </row>
    <row r="29" spans="3:11" x14ac:dyDescent="0.25">
      <c r="C29" s="4">
        <v>48</v>
      </c>
      <c r="D29" s="4" t="s">
        <v>28</v>
      </c>
      <c r="E29" s="4"/>
      <c r="F29" s="4"/>
      <c r="G29" s="4"/>
      <c r="H29" s="4"/>
      <c r="I29" s="4"/>
      <c r="J29" s="4"/>
      <c r="K29" s="4"/>
    </row>
    <row r="30" spans="3:11" x14ac:dyDescent="0.25">
      <c r="C30" s="5">
        <v>486</v>
      </c>
      <c r="D30" s="5" t="s">
        <v>95</v>
      </c>
      <c r="E30" s="5"/>
      <c r="F30" s="5"/>
      <c r="G30" s="5"/>
      <c r="H30" s="5"/>
      <c r="I30" s="5"/>
      <c r="J30" s="5"/>
      <c r="K30" s="5"/>
    </row>
    <row r="31" spans="3:11" ht="15.75" x14ac:dyDescent="0.25">
      <c r="C31" s="6">
        <v>4861</v>
      </c>
      <c r="D31" s="6" t="s">
        <v>99</v>
      </c>
      <c r="E31" s="6">
        <v>8</v>
      </c>
      <c r="F31" s="7" t="s">
        <v>29</v>
      </c>
      <c r="G31" s="6"/>
      <c r="H31" s="6"/>
      <c r="I31" s="6"/>
      <c r="J31" s="6"/>
      <c r="K31" s="6">
        <f t="shared" ref="K31:K32" si="4">(H31+I31+J31)*E31</f>
        <v>0</v>
      </c>
    </row>
    <row r="32" spans="3:11" x14ac:dyDescent="0.25">
      <c r="C32" s="5">
        <v>483</v>
      </c>
      <c r="D32" s="5" t="s">
        <v>104</v>
      </c>
      <c r="E32" s="5">
        <v>12</v>
      </c>
      <c r="F32" s="5" t="s">
        <v>12</v>
      </c>
      <c r="G32" s="5"/>
      <c r="H32" s="5"/>
      <c r="I32" s="5"/>
      <c r="J32" s="5"/>
      <c r="K32" s="5">
        <f t="shared" si="4"/>
        <v>0</v>
      </c>
    </row>
    <row r="33" spans="3:11" x14ac:dyDescent="0.25">
      <c r="C33" s="5">
        <v>487</v>
      </c>
      <c r="D33" s="5" t="s">
        <v>17</v>
      </c>
      <c r="E33" s="5"/>
      <c r="F33" s="5"/>
      <c r="G33" s="5"/>
      <c r="H33" s="5"/>
      <c r="I33" s="5"/>
      <c r="J33" s="5"/>
      <c r="K33" s="5"/>
    </row>
    <row r="34" spans="3:11" ht="15.75" x14ac:dyDescent="0.25">
      <c r="C34" s="6">
        <v>4871</v>
      </c>
      <c r="D34" s="6" t="s">
        <v>103</v>
      </c>
      <c r="E34" s="6">
        <v>330</v>
      </c>
      <c r="F34" s="7" t="s">
        <v>15</v>
      </c>
      <c r="G34" s="6"/>
      <c r="H34" s="6"/>
      <c r="I34" s="6"/>
      <c r="J34" s="6"/>
      <c r="K34" s="6">
        <f t="shared" ref="K34:K36" si="5">(H34+I34+J34)*E34</f>
        <v>0</v>
      </c>
    </row>
    <row r="35" spans="3:11" ht="15.75" x14ac:dyDescent="0.25">
      <c r="C35" s="6">
        <v>4872</v>
      </c>
      <c r="D35" s="6" t="s">
        <v>102</v>
      </c>
      <c r="E35" s="6">
        <v>330</v>
      </c>
      <c r="F35" s="7" t="s">
        <v>15</v>
      </c>
      <c r="G35" s="6"/>
      <c r="H35" s="6"/>
      <c r="I35" s="6"/>
      <c r="J35" s="6"/>
      <c r="K35" s="6">
        <f t="shared" si="5"/>
        <v>0</v>
      </c>
    </row>
    <row r="36" spans="3:11" ht="15.75" x14ac:dyDescent="0.25">
      <c r="C36" s="6">
        <v>4873</v>
      </c>
      <c r="D36" s="6" t="s">
        <v>101</v>
      </c>
      <c r="E36" s="6">
        <v>330</v>
      </c>
      <c r="F36" s="7" t="s">
        <v>15</v>
      </c>
      <c r="G36" s="6"/>
      <c r="H36" s="6"/>
      <c r="I36" s="6"/>
      <c r="J36" s="6"/>
      <c r="K36" s="6">
        <f t="shared" si="5"/>
        <v>0</v>
      </c>
    </row>
    <row r="37" spans="3:11" x14ac:dyDescent="0.25">
      <c r="C37" s="5">
        <v>488</v>
      </c>
      <c r="D37" s="5" t="s">
        <v>30</v>
      </c>
      <c r="E37" s="5"/>
      <c r="F37" s="5"/>
      <c r="G37" s="5"/>
      <c r="H37" s="5"/>
      <c r="I37" s="5"/>
      <c r="J37" s="5"/>
      <c r="K37" s="5"/>
    </row>
    <row r="38" spans="3:11" ht="15.75" x14ac:dyDescent="0.25">
      <c r="C38" s="6">
        <v>4881</v>
      </c>
      <c r="D38" s="6" t="s">
        <v>100</v>
      </c>
      <c r="E38" s="6">
        <v>330</v>
      </c>
      <c r="F38" s="7" t="s">
        <v>15</v>
      </c>
      <c r="G38" s="6"/>
      <c r="H38" s="6"/>
      <c r="I38" s="6"/>
      <c r="J38" s="6"/>
      <c r="K38" s="6">
        <f>(H38+I38+J38)*E38</f>
        <v>0</v>
      </c>
    </row>
    <row r="39" spans="3:11" x14ac:dyDescent="0.25">
      <c r="C39" s="3">
        <v>5</v>
      </c>
      <c r="D39" s="3" t="s">
        <v>31</v>
      </c>
      <c r="E39" s="3"/>
      <c r="F39" s="3"/>
      <c r="G39" s="3"/>
      <c r="H39" s="3"/>
      <c r="I39" s="3"/>
      <c r="J39" s="3"/>
      <c r="K39" s="3"/>
    </row>
    <row r="40" spans="3:11" x14ac:dyDescent="0.25">
      <c r="C40" s="4">
        <v>53</v>
      </c>
      <c r="D40" s="4" t="s">
        <v>35</v>
      </c>
      <c r="E40" s="4"/>
      <c r="F40" s="4"/>
      <c r="G40" s="4"/>
      <c r="H40" s="4"/>
      <c r="I40" s="4"/>
      <c r="J40" s="4"/>
      <c r="K40" s="4"/>
    </row>
    <row r="41" spans="3:11" x14ac:dyDescent="0.25">
      <c r="C41" s="5">
        <v>531</v>
      </c>
      <c r="D41" s="5" t="s">
        <v>32</v>
      </c>
      <c r="E41" s="5"/>
      <c r="F41" s="5"/>
      <c r="G41" s="5"/>
      <c r="H41" s="5"/>
      <c r="I41" s="5"/>
      <c r="J41" s="5"/>
      <c r="K41" s="5"/>
    </row>
    <row r="42" spans="3:11" ht="15.75" x14ac:dyDescent="0.25">
      <c r="C42" s="6">
        <v>5311</v>
      </c>
      <c r="D42" s="6" t="s">
        <v>113</v>
      </c>
      <c r="E42" s="6">
        <v>160</v>
      </c>
      <c r="F42" s="7" t="s">
        <v>15</v>
      </c>
      <c r="G42" s="6"/>
      <c r="H42" s="6"/>
      <c r="I42" s="6"/>
      <c r="J42" s="6"/>
      <c r="K42" s="6">
        <f>(H42+I42+J42)*E42</f>
        <v>0</v>
      </c>
    </row>
    <row r="43" spans="3:11" x14ac:dyDescent="0.25">
      <c r="C43" s="4">
        <v>52</v>
      </c>
      <c r="D43" s="4" t="s">
        <v>33</v>
      </c>
      <c r="E43" s="4"/>
      <c r="F43" s="4"/>
      <c r="G43" s="4"/>
      <c r="H43" s="4"/>
      <c r="I43" s="4"/>
      <c r="J43" s="4"/>
      <c r="K43" s="4"/>
    </row>
    <row r="44" spans="3:11" x14ac:dyDescent="0.25">
      <c r="C44" s="5">
        <v>525</v>
      </c>
      <c r="D44" s="5" t="s">
        <v>34</v>
      </c>
      <c r="E44" s="5"/>
      <c r="F44" s="5"/>
      <c r="G44" s="5"/>
      <c r="H44" s="5"/>
      <c r="I44" s="5"/>
      <c r="J44" s="5"/>
      <c r="K44" s="5"/>
    </row>
    <row r="45" spans="3:11" x14ac:dyDescent="0.25">
      <c r="C45" s="6">
        <v>5251</v>
      </c>
      <c r="D45" s="6" t="s">
        <v>105</v>
      </c>
      <c r="E45" s="6">
        <v>4</v>
      </c>
      <c r="F45" s="6" t="s">
        <v>14</v>
      </c>
      <c r="G45" s="6"/>
      <c r="H45" s="6"/>
      <c r="I45" s="6"/>
      <c r="J45" s="6"/>
      <c r="K45" s="6">
        <f>(H45+I45+J45)*E45</f>
        <v>0</v>
      </c>
    </row>
    <row r="46" spans="3:11" x14ac:dyDescent="0.25">
      <c r="C46" s="5">
        <v>535</v>
      </c>
      <c r="D46" s="5" t="s">
        <v>36</v>
      </c>
      <c r="E46" s="5"/>
      <c r="F46" s="5"/>
      <c r="G46" s="5"/>
      <c r="H46" s="5"/>
      <c r="I46" s="5"/>
      <c r="J46" s="5"/>
      <c r="K46" s="5"/>
    </row>
    <row r="47" spans="3:11" ht="15.75" x14ac:dyDescent="0.25">
      <c r="C47" s="6">
        <v>5351</v>
      </c>
      <c r="D47" s="6" t="s">
        <v>111</v>
      </c>
      <c r="E47" s="6">
        <v>15</v>
      </c>
      <c r="F47" s="7" t="s">
        <v>15</v>
      </c>
      <c r="G47" s="6"/>
      <c r="H47" s="6"/>
      <c r="I47" s="6"/>
      <c r="J47" s="6"/>
      <c r="K47" s="6">
        <f>(H47+I47+J47)*E47</f>
        <v>0</v>
      </c>
    </row>
    <row r="48" spans="3:11" x14ac:dyDescent="0.25">
      <c r="C48" s="5">
        <v>536</v>
      </c>
      <c r="D48" s="5" t="s">
        <v>37</v>
      </c>
      <c r="E48" s="5"/>
      <c r="F48" s="5"/>
      <c r="G48" s="5"/>
      <c r="H48" s="5"/>
      <c r="I48" s="5"/>
      <c r="J48" s="5"/>
      <c r="K48" s="5"/>
    </row>
    <row r="49" spans="3:11" x14ac:dyDescent="0.25">
      <c r="C49" s="4">
        <v>54</v>
      </c>
      <c r="D49" s="4" t="s">
        <v>38</v>
      </c>
      <c r="E49" s="4"/>
      <c r="F49" s="4"/>
      <c r="G49" s="4"/>
      <c r="H49" s="4"/>
      <c r="I49" s="4"/>
      <c r="J49" s="4"/>
      <c r="K49" s="4"/>
    </row>
    <row r="50" spans="3:11" x14ac:dyDescent="0.25">
      <c r="C50" s="5">
        <v>541</v>
      </c>
      <c r="D50" s="5" t="s">
        <v>39</v>
      </c>
      <c r="E50" s="5"/>
      <c r="F50" s="5"/>
      <c r="G50" s="5"/>
      <c r="H50" s="5"/>
      <c r="I50" s="5"/>
      <c r="J50" s="5"/>
      <c r="K50" s="5"/>
    </row>
    <row r="51" spans="3:11" x14ac:dyDescent="0.25">
      <c r="C51" s="4">
        <v>56</v>
      </c>
      <c r="D51" s="4" t="s">
        <v>40</v>
      </c>
      <c r="E51" s="4"/>
      <c r="F51" s="4"/>
      <c r="G51" s="4"/>
      <c r="H51" s="4"/>
      <c r="I51" s="4"/>
      <c r="J51" s="4"/>
      <c r="K51" s="4"/>
    </row>
    <row r="52" spans="3:11" x14ac:dyDescent="0.25">
      <c r="C52" s="5">
        <v>562</v>
      </c>
      <c r="D52" s="5" t="s">
        <v>41</v>
      </c>
      <c r="E52" s="5"/>
      <c r="F52" s="5"/>
      <c r="G52" s="5"/>
      <c r="H52" s="5"/>
      <c r="I52" s="5"/>
      <c r="J52" s="5"/>
      <c r="K52" s="5"/>
    </row>
    <row r="53" spans="3:11" ht="15.75" x14ac:dyDescent="0.25">
      <c r="C53" s="6">
        <v>5621</v>
      </c>
      <c r="D53" s="6" t="s">
        <v>23</v>
      </c>
      <c r="E53" s="6">
        <v>4</v>
      </c>
      <c r="F53" s="7" t="s">
        <v>15</v>
      </c>
      <c r="G53" s="6"/>
      <c r="H53" s="6"/>
      <c r="I53" s="6"/>
      <c r="J53" s="6"/>
      <c r="K53" s="6">
        <f>(H53+I53+J53)*E53</f>
        <v>0</v>
      </c>
    </row>
    <row r="54" spans="3:11" x14ac:dyDescent="0.25">
      <c r="C54" s="5">
        <v>565</v>
      </c>
      <c r="D54" s="5" t="s">
        <v>42</v>
      </c>
      <c r="E54" s="5"/>
      <c r="F54" s="5"/>
      <c r="G54" s="5"/>
      <c r="H54" s="5"/>
      <c r="I54" s="5"/>
      <c r="J54" s="5"/>
      <c r="K54" s="5"/>
    </row>
    <row r="55" spans="3:11" ht="15.75" x14ac:dyDescent="0.25">
      <c r="C55" s="6">
        <v>5651</v>
      </c>
      <c r="D55" s="8" t="s">
        <v>112</v>
      </c>
      <c r="E55" s="6">
        <v>4</v>
      </c>
      <c r="F55" s="7" t="s">
        <v>15</v>
      </c>
      <c r="G55" s="6"/>
      <c r="H55" s="6"/>
      <c r="I55" s="6"/>
      <c r="J55" s="6"/>
      <c r="K55" s="6">
        <f>(H55+I55+J55)*E55</f>
        <v>0</v>
      </c>
    </row>
    <row r="56" spans="3:11" x14ac:dyDescent="0.25">
      <c r="C56" s="5">
        <v>566</v>
      </c>
      <c r="D56" s="5" t="s">
        <v>43</v>
      </c>
      <c r="E56" s="5"/>
      <c r="F56" s="5"/>
      <c r="G56" s="5"/>
      <c r="H56" s="5"/>
      <c r="I56" s="5"/>
      <c r="J56" s="5"/>
      <c r="K56" s="5"/>
    </row>
    <row r="57" spans="3:11" ht="15.75" x14ac:dyDescent="0.25">
      <c r="C57" s="6">
        <v>5661</v>
      </c>
      <c r="D57" s="6" t="s">
        <v>91</v>
      </c>
      <c r="E57" s="6">
        <f>8.6+7.6+5.3+16.6</f>
        <v>38.1</v>
      </c>
      <c r="F57" s="7" t="s">
        <v>15</v>
      </c>
      <c r="G57" s="6"/>
      <c r="H57" s="6"/>
      <c r="I57" s="6"/>
      <c r="J57" s="6"/>
      <c r="K57" s="6">
        <f>(H57+I57+J57)*E57</f>
        <v>0</v>
      </c>
    </row>
    <row r="58" spans="3:11" x14ac:dyDescent="0.25">
      <c r="C58" s="3">
        <v>7</v>
      </c>
      <c r="D58" s="3" t="s">
        <v>44</v>
      </c>
      <c r="E58" s="3"/>
      <c r="F58" s="3"/>
      <c r="G58" s="3"/>
      <c r="H58" s="3"/>
      <c r="I58" s="3"/>
      <c r="J58" s="3"/>
      <c r="K58" s="3"/>
    </row>
    <row r="59" spans="3:11" x14ac:dyDescent="0.25">
      <c r="C59" s="4">
        <v>71</v>
      </c>
      <c r="D59" s="4" t="s">
        <v>45</v>
      </c>
      <c r="E59" s="4"/>
      <c r="F59" s="4"/>
      <c r="G59" s="4"/>
      <c r="H59" s="4"/>
      <c r="I59" s="4"/>
      <c r="J59" s="4"/>
      <c r="K59" s="4"/>
    </row>
    <row r="60" spans="3:11" x14ac:dyDescent="0.25">
      <c r="C60" s="5">
        <v>711</v>
      </c>
      <c r="D60" s="5" t="s">
        <v>46</v>
      </c>
      <c r="E60" s="5"/>
      <c r="F60" s="5"/>
      <c r="G60" s="5"/>
      <c r="H60" s="5"/>
      <c r="I60" s="5"/>
      <c r="J60" s="5"/>
      <c r="K60" s="5"/>
    </row>
    <row r="61" spans="3:11" x14ac:dyDescent="0.25">
      <c r="C61" s="6">
        <v>7111</v>
      </c>
      <c r="D61" s="6" t="s">
        <v>47</v>
      </c>
      <c r="E61" s="6"/>
      <c r="F61" s="6" t="s">
        <v>12</v>
      </c>
      <c r="G61" s="6"/>
      <c r="H61" s="6"/>
      <c r="I61" s="6"/>
      <c r="J61" s="6"/>
      <c r="K61" s="6">
        <f t="shared" ref="K61:K62" si="6">(H61+I61+J61)*E61</f>
        <v>0</v>
      </c>
    </row>
    <row r="62" spans="3:11" x14ac:dyDescent="0.25">
      <c r="C62" s="6">
        <v>7112</v>
      </c>
      <c r="D62" s="6" t="s">
        <v>48</v>
      </c>
      <c r="E62" s="6"/>
      <c r="F62" s="6" t="s">
        <v>12</v>
      </c>
      <c r="G62" s="6"/>
      <c r="H62" s="6"/>
      <c r="I62" s="6"/>
      <c r="J62" s="6"/>
      <c r="K62" s="6">
        <f t="shared" si="6"/>
        <v>0</v>
      </c>
    </row>
    <row r="63" spans="3:11" x14ac:dyDescent="0.25">
      <c r="C63" s="5">
        <v>712</v>
      </c>
      <c r="D63" s="5" t="s">
        <v>49</v>
      </c>
      <c r="E63" s="5"/>
      <c r="F63" s="5"/>
      <c r="G63" s="5"/>
      <c r="H63" s="5"/>
      <c r="I63" s="5"/>
      <c r="J63" s="5"/>
      <c r="K63" s="5"/>
    </row>
    <row r="64" spans="3:11" x14ac:dyDescent="0.25">
      <c r="C64" s="6">
        <v>7121</v>
      </c>
      <c r="D64" s="6" t="s">
        <v>50</v>
      </c>
      <c r="E64" s="6"/>
      <c r="F64" s="6" t="s">
        <v>12</v>
      </c>
      <c r="G64" s="6"/>
      <c r="H64" s="6"/>
      <c r="I64" s="6"/>
      <c r="J64" s="6"/>
      <c r="K64" s="6">
        <f t="shared" ref="K64:K65" si="7">(H64+I64+J64)*E64</f>
        <v>0</v>
      </c>
    </row>
    <row r="65" spans="3:11" x14ac:dyDescent="0.25">
      <c r="C65" s="6">
        <v>7122</v>
      </c>
      <c r="D65" s="6" t="s">
        <v>51</v>
      </c>
      <c r="E65" s="6"/>
      <c r="F65" s="6" t="s">
        <v>12</v>
      </c>
      <c r="G65" s="6"/>
      <c r="H65" s="6"/>
      <c r="I65" s="6"/>
      <c r="J65" s="6"/>
      <c r="K65" s="6">
        <f t="shared" si="7"/>
        <v>0</v>
      </c>
    </row>
    <row r="66" spans="3:11" x14ac:dyDescent="0.25">
      <c r="C66" s="5">
        <v>713</v>
      </c>
      <c r="D66" s="5" t="s">
        <v>52</v>
      </c>
      <c r="E66" s="5"/>
      <c r="F66" s="5"/>
      <c r="G66" s="5"/>
      <c r="H66" s="5"/>
      <c r="I66" s="5"/>
      <c r="J66" s="5"/>
      <c r="K66" s="5"/>
    </row>
    <row r="67" spans="3:11" x14ac:dyDescent="0.25">
      <c r="C67" s="6">
        <v>7131</v>
      </c>
      <c r="D67" s="6" t="s">
        <v>53</v>
      </c>
      <c r="E67" s="6"/>
      <c r="F67" s="6" t="s">
        <v>14</v>
      </c>
      <c r="G67" s="6"/>
      <c r="H67" s="6"/>
      <c r="I67" s="6"/>
      <c r="J67" s="6"/>
      <c r="K67" s="6">
        <f t="shared" ref="K67:K68" si="8">(H67+I67+J67)*E67</f>
        <v>0</v>
      </c>
    </row>
    <row r="68" spans="3:11" x14ac:dyDescent="0.25">
      <c r="C68" s="6">
        <v>7132</v>
      </c>
      <c r="D68" s="6" t="s">
        <v>54</v>
      </c>
      <c r="E68" s="6"/>
      <c r="F68" s="6" t="s">
        <v>14</v>
      </c>
      <c r="G68" s="6"/>
      <c r="H68" s="6"/>
      <c r="I68" s="6"/>
      <c r="J68" s="6"/>
      <c r="K68" s="6">
        <f t="shared" si="8"/>
        <v>0</v>
      </c>
    </row>
    <row r="69" spans="3:11" x14ac:dyDescent="0.25">
      <c r="C69" s="6">
        <v>7133</v>
      </c>
      <c r="D69" s="6" t="s">
        <v>106</v>
      </c>
      <c r="E69" s="6"/>
      <c r="F69" s="6" t="s">
        <v>14</v>
      </c>
      <c r="G69" s="6"/>
      <c r="H69" s="6"/>
      <c r="I69" s="6"/>
      <c r="J69" s="6"/>
      <c r="K69" s="6"/>
    </row>
    <row r="70" spans="3:11" x14ac:dyDescent="0.25">
      <c r="C70" s="4">
        <v>72</v>
      </c>
      <c r="D70" s="4" t="s">
        <v>55</v>
      </c>
      <c r="E70" s="4"/>
      <c r="F70" s="4"/>
      <c r="G70" s="4"/>
      <c r="H70" s="4"/>
      <c r="I70" s="4"/>
      <c r="J70" s="4"/>
      <c r="K70" s="4"/>
    </row>
    <row r="71" spans="3:11" ht="15.75" x14ac:dyDescent="0.25">
      <c r="C71" s="6">
        <v>7211</v>
      </c>
      <c r="D71" s="6" t="s">
        <v>56</v>
      </c>
      <c r="E71" s="6"/>
      <c r="F71" s="7" t="s">
        <v>15</v>
      </c>
      <c r="G71" s="6"/>
      <c r="H71" s="6"/>
      <c r="I71" s="6"/>
      <c r="J71" s="6"/>
      <c r="K71" s="6"/>
    </row>
    <row r="72" spans="3:11" x14ac:dyDescent="0.25">
      <c r="C72" s="5">
        <v>723</v>
      </c>
      <c r="D72" s="5" t="s">
        <v>57</v>
      </c>
      <c r="E72" s="5"/>
      <c r="F72" s="5"/>
      <c r="G72" s="5"/>
      <c r="H72" s="5"/>
      <c r="I72" s="5"/>
      <c r="J72" s="5"/>
      <c r="K72" s="5"/>
    </row>
    <row r="73" spans="3:11" x14ac:dyDescent="0.25">
      <c r="C73" s="6">
        <v>7231</v>
      </c>
      <c r="D73" s="6" t="s">
        <v>58</v>
      </c>
      <c r="E73" s="6"/>
      <c r="F73" s="6" t="s">
        <v>13</v>
      </c>
      <c r="G73" s="6"/>
      <c r="H73" s="6"/>
      <c r="I73" s="6"/>
      <c r="J73" s="6"/>
      <c r="K73" s="6">
        <f>(H73+I73+J73)*E73</f>
        <v>0</v>
      </c>
    </row>
    <row r="74" spans="3:11" x14ac:dyDescent="0.25">
      <c r="C74" s="5">
        <v>725</v>
      </c>
      <c r="D74" s="5" t="s">
        <v>59</v>
      </c>
      <c r="E74" s="5"/>
      <c r="F74" s="5"/>
      <c r="G74" s="5"/>
      <c r="H74" s="5"/>
      <c r="I74" s="5"/>
      <c r="J74" s="5"/>
      <c r="K74" s="5"/>
    </row>
    <row r="75" spans="3:11" x14ac:dyDescent="0.25">
      <c r="C75" s="6">
        <v>7251</v>
      </c>
      <c r="D75" s="6" t="s">
        <v>116</v>
      </c>
      <c r="E75" s="6">
        <v>3</v>
      </c>
      <c r="F75" s="6" t="s">
        <v>12</v>
      </c>
      <c r="G75" s="6"/>
      <c r="H75" s="6"/>
      <c r="I75" s="6"/>
      <c r="J75" s="6"/>
      <c r="K75" s="6">
        <f t="shared" ref="K75:K77" si="9">(H75+I75+J75)*E75</f>
        <v>0</v>
      </c>
    </row>
    <row r="76" spans="3:11" x14ac:dyDescent="0.25">
      <c r="C76" s="6">
        <v>7252</v>
      </c>
      <c r="D76" s="6" t="s">
        <v>115</v>
      </c>
      <c r="E76" s="6">
        <v>3</v>
      </c>
      <c r="F76" s="6" t="s">
        <v>12</v>
      </c>
      <c r="G76" s="6"/>
      <c r="H76" s="6"/>
      <c r="I76" s="6"/>
      <c r="J76" s="6"/>
      <c r="K76" s="6">
        <f t="shared" si="9"/>
        <v>0</v>
      </c>
    </row>
    <row r="77" spans="3:11" x14ac:dyDescent="0.25">
      <c r="C77" s="6">
        <v>7253</v>
      </c>
      <c r="D77" s="6" t="s">
        <v>60</v>
      </c>
      <c r="E77" s="6">
        <v>1</v>
      </c>
      <c r="F77" s="6" t="s">
        <v>14</v>
      </c>
      <c r="G77" s="6"/>
      <c r="H77" s="6"/>
      <c r="I77" s="6"/>
      <c r="J77" s="6"/>
      <c r="K77" s="6">
        <f t="shared" si="9"/>
        <v>0</v>
      </c>
    </row>
    <row r="78" spans="3:11" x14ac:dyDescent="0.25">
      <c r="C78" s="4">
        <v>74</v>
      </c>
      <c r="D78" s="4" t="s">
        <v>61</v>
      </c>
      <c r="E78" s="4"/>
      <c r="F78" s="4"/>
      <c r="G78" s="4"/>
      <c r="H78" s="4"/>
      <c r="I78" s="4"/>
      <c r="J78" s="4"/>
      <c r="K78" s="4"/>
    </row>
    <row r="79" spans="3:11" x14ac:dyDescent="0.25">
      <c r="C79" s="5">
        <v>741</v>
      </c>
      <c r="D79" s="5" t="s">
        <v>62</v>
      </c>
      <c r="E79" s="5"/>
      <c r="F79" s="5"/>
      <c r="G79" s="5"/>
      <c r="H79" s="5"/>
      <c r="I79" s="5"/>
      <c r="J79" s="5"/>
      <c r="K79" s="5"/>
    </row>
    <row r="80" spans="3:11" x14ac:dyDescent="0.25">
      <c r="C80" s="6">
        <v>7411</v>
      </c>
      <c r="D80" s="6" t="s">
        <v>63</v>
      </c>
      <c r="E80" s="6">
        <v>1</v>
      </c>
      <c r="F80" s="6" t="s">
        <v>13</v>
      </c>
      <c r="G80" s="6"/>
      <c r="H80" s="6"/>
      <c r="I80" s="6"/>
      <c r="J80" s="6"/>
      <c r="K80" s="6">
        <f t="shared" ref="K80" si="10">(H80+I80+J80)*E80</f>
        <v>0</v>
      </c>
    </row>
    <row r="81" spans="3:11" x14ac:dyDescent="0.25">
      <c r="C81" s="5">
        <v>743</v>
      </c>
      <c r="D81" s="5" t="s">
        <v>64</v>
      </c>
      <c r="E81" s="5"/>
      <c r="F81" s="5"/>
      <c r="G81" s="5"/>
      <c r="H81" s="5"/>
      <c r="I81" s="5"/>
      <c r="J81" s="5"/>
      <c r="K81" s="5"/>
    </row>
    <row r="82" spans="3:11" x14ac:dyDescent="0.25">
      <c r="C82" s="6">
        <v>7431</v>
      </c>
      <c r="D82" s="6" t="s">
        <v>65</v>
      </c>
      <c r="E82" s="6"/>
      <c r="F82" s="6" t="s">
        <v>12</v>
      </c>
      <c r="G82" s="6"/>
      <c r="H82" s="6"/>
      <c r="I82" s="6"/>
      <c r="J82" s="6"/>
      <c r="K82" s="6">
        <f>(H82+I82+J82)*E82</f>
        <v>0</v>
      </c>
    </row>
    <row r="83" spans="3:11" x14ac:dyDescent="0.25">
      <c r="C83" s="5">
        <v>744</v>
      </c>
      <c r="D83" s="5" t="s">
        <v>66</v>
      </c>
      <c r="E83" s="5"/>
      <c r="F83" s="5"/>
      <c r="G83" s="5"/>
      <c r="H83" s="5"/>
      <c r="I83" s="5"/>
      <c r="J83" s="5"/>
      <c r="K83" s="5"/>
    </row>
    <row r="84" spans="3:11" x14ac:dyDescent="0.25">
      <c r="C84" s="6">
        <v>7441</v>
      </c>
      <c r="D84" s="6" t="s">
        <v>67</v>
      </c>
      <c r="E84" s="6"/>
      <c r="F84" s="6" t="s">
        <v>14</v>
      </c>
      <c r="G84" s="6"/>
      <c r="H84" s="6"/>
      <c r="I84" s="6"/>
      <c r="J84" s="6"/>
      <c r="K84" s="6">
        <f>(H84+I84+J84)*E84</f>
        <v>0</v>
      </c>
    </row>
    <row r="85" spans="3:11" x14ac:dyDescent="0.25">
      <c r="C85" s="3">
        <v>8</v>
      </c>
      <c r="D85" s="3" t="s">
        <v>68</v>
      </c>
      <c r="E85" s="3"/>
      <c r="F85" s="3"/>
      <c r="G85" s="3"/>
      <c r="H85" s="3"/>
      <c r="I85" s="3"/>
      <c r="J85" s="3"/>
      <c r="K85" s="3"/>
    </row>
    <row r="86" spans="3:11" x14ac:dyDescent="0.25">
      <c r="C86" s="4">
        <v>81</v>
      </c>
      <c r="D86" s="4" t="s">
        <v>69</v>
      </c>
      <c r="E86" s="4"/>
      <c r="F86" s="4"/>
      <c r="G86" s="4"/>
      <c r="H86" s="4"/>
      <c r="I86" s="4"/>
      <c r="J86" s="4"/>
      <c r="K86" s="4"/>
    </row>
    <row r="87" spans="3:11" x14ac:dyDescent="0.25">
      <c r="C87" s="5">
        <v>811</v>
      </c>
      <c r="D87" s="5" t="s">
        <v>70</v>
      </c>
      <c r="E87" s="5"/>
      <c r="F87" s="5"/>
      <c r="G87" s="5"/>
      <c r="H87" s="5"/>
      <c r="I87" s="5"/>
      <c r="J87" s="5"/>
      <c r="K87" s="5"/>
    </row>
    <row r="88" spans="3:11" x14ac:dyDescent="0.25">
      <c r="C88" s="6">
        <v>8111</v>
      </c>
      <c r="D88" s="6" t="s">
        <v>89</v>
      </c>
      <c r="E88" s="6"/>
      <c r="F88" s="6" t="s">
        <v>14</v>
      </c>
      <c r="G88" s="6"/>
      <c r="H88" s="6"/>
      <c r="I88" s="6"/>
      <c r="J88" s="6"/>
      <c r="K88" s="6">
        <f t="shared" ref="K88:K89" si="11">(H88+I88+J88)*E88</f>
        <v>0</v>
      </c>
    </row>
    <row r="89" spans="3:11" x14ac:dyDescent="0.25">
      <c r="C89" s="6">
        <v>8112</v>
      </c>
      <c r="D89" s="6" t="s">
        <v>90</v>
      </c>
      <c r="E89" s="6"/>
      <c r="F89" s="6" t="s">
        <v>14</v>
      </c>
      <c r="G89" s="6"/>
      <c r="H89" s="6"/>
      <c r="I89" s="6"/>
      <c r="J89" s="6"/>
      <c r="K89" s="6">
        <f t="shared" si="11"/>
        <v>0</v>
      </c>
    </row>
    <row r="90" spans="3:11" x14ac:dyDescent="0.25">
      <c r="C90" s="5">
        <v>818</v>
      </c>
      <c r="D90" s="5" t="s">
        <v>71</v>
      </c>
      <c r="E90" s="5"/>
      <c r="F90" s="5"/>
      <c r="G90" s="5"/>
      <c r="H90" s="5"/>
      <c r="I90" s="5"/>
      <c r="J90" s="5"/>
      <c r="K90" s="5"/>
    </row>
    <row r="91" spans="3:11" x14ac:dyDescent="0.25">
      <c r="C91" s="6">
        <v>8181</v>
      </c>
      <c r="D91" s="6" t="s">
        <v>72</v>
      </c>
      <c r="E91" s="6"/>
      <c r="F91" s="6" t="s">
        <v>15</v>
      </c>
      <c r="G91" s="6"/>
      <c r="H91" s="6"/>
      <c r="I91" s="6"/>
      <c r="J91" s="6"/>
      <c r="K91" s="6">
        <f>(H91+I91+J91)*E91</f>
        <v>0</v>
      </c>
    </row>
    <row r="92" spans="3:11" x14ac:dyDescent="0.25">
      <c r="C92" s="4">
        <v>82</v>
      </c>
      <c r="D92" s="4" t="s">
        <v>73</v>
      </c>
      <c r="E92" s="4"/>
      <c r="F92" s="4"/>
      <c r="G92" s="4"/>
      <c r="H92" s="4"/>
      <c r="I92" s="4"/>
      <c r="J92" s="4"/>
      <c r="K92" s="4"/>
    </row>
    <row r="93" spans="3:11" x14ac:dyDescent="0.25">
      <c r="C93" s="5">
        <v>823</v>
      </c>
      <c r="D93" s="5" t="s">
        <v>74</v>
      </c>
      <c r="E93" s="5"/>
      <c r="F93" s="5"/>
      <c r="G93" s="5"/>
      <c r="H93" s="5"/>
      <c r="I93" s="5"/>
      <c r="J93" s="5"/>
      <c r="K93" s="5"/>
    </row>
    <row r="94" spans="3:11" x14ac:dyDescent="0.25">
      <c r="C94" s="6">
        <v>8231</v>
      </c>
      <c r="D94" s="6" t="s">
        <v>75</v>
      </c>
      <c r="E94" s="6"/>
      <c r="F94" s="6" t="s">
        <v>14</v>
      </c>
      <c r="G94" s="6"/>
      <c r="H94" s="6"/>
      <c r="I94" s="6"/>
      <c r="J94" s="6"/>
      <c r="K94" s="6">
        <f>(H94+I94+J94)*E94</f>
        <v>0</v>
      </c>
    </row>
    <row r="95" spans="3:11" x14ac:dyDescent="0.25">
      <c r="C95" s="4">
        <v>87</v>
      </c>
      <c r="D95" s="4" t="s">
        <v>77</v>
      </c>
      <c r="E95" s="4"/>
      <c r="F95" s="4"/>
      <c r="G95" s="4"/>
      <c r="H95" s="4"/>
      <c r="I95" s="4"/>
      <c r="J95" s="4"/>
      <c r="K95" s="4"/>
    </row>
    <row r="96" spans="3:11" x14ac:dyDescent="0.25">
      <c r="C96" s="5">
        <v>871</v>
      </c>
      <c r="D96" s="5" t="s">
        <v>78</v>
      </c>
      <c r="E96" s="5"/>
      <c r="F96" s="5" t="s">
        <v>79</v>
      </c>
      <c r="G96" s="5"/>
      <c r="H96" s="5"/>
      <c r="I96" s="5"/>
      <c r="J96" s="5"/>
      <c r="K96" s="5">
        <f>(H96+I96+J96)*E96</f>
        <v>0</v>
      </c>
    </row>
    <row r="97" spans="3:11" x14ac:dyDescent="0.25">
      <c r="C97" s="5">
        <v>874</v>
      </c>
      <c r="D97" s="5" t="s">
        <v>80</v>
      </c>
      <c r="E97" s="5"/>
      <c r="F97" s="5"/>
      <c r="G97" s="5"/>
      <c r="H97" s="5"/>
      <c r="I97" s="5"/>
      <c r="J97" s="5"/>
      <c r="K97" s="5"/>
    </row>
    <row r="98" spans="3:11" x14ac:dyDescent="0.25">
      <c r="C98" s="6">
        <v>8741</v>
      </c>
      <c r="D98" s="6" t="s">
        <v>81</v>
      </c>
      <c r="E98" s="6"/>
      <c r="F98" s="6" t="s">
        <v>82</v>
      </c>
      <c r="G98" s="6"/>
      <c r="H98" s="6"/>
      <c r="I98" s="6"/>
      <c r="J98" s="6"/>
      <c r="K98" s="6">
        <f t="shared" ref="K98:K99" si="12">(H98+I98+J98)*E98</f>
        <v>0</v>
      </c>
    </row>
    <row r="99" spans="3:11" x14ac:dyDescent="0.25">
      <c r="C99" s="6">
        <v>8742</v>
      </c>
      <c r="D99" s="6" t="s">
        <v>83</v>
      </c>
      <c r="E99" s="6"/>
      <c r="F99" s="6" t="s">
        <v>84</v>
      </c>
      <c r="G99" s="6"/>
      <c r="H99" s="6"/>
      <c r="I99" s="6"/>
      <c r="J99" s="6"/>
      <c r="K99" s="6">
        <f t="shared" si="12"/>
        <v>0</v>
      </c>
    </row>
    <row r="100" spans="3:11" x14ac:dyDescent="0.25">
      <c r="C100" s="5">
        <v>924</v>
      </c>
      <c r="D100" s="5" t="s">
        <v>85</v>
      </c>
      <c r="E100" s="5"/>
      <c r="F100" s="5"/>
      <c r="G100" s="5"/>
      <c r="H100" s="5"/>
      <c r="I100" s="5"/>
      <c r="J100" s="5"/>
      <c r="K100" s="5"/>
    </row>
    <row r="101" spans="3:11" x14ac:dyDescent="0.25">
      <c r="C101" s="6">
        <v>9241</v>
      </c>
      <c r="D101" s="6" t="s">
        <v>86</v>
      </c>
      <c r="E101" s="6"/>
      <c r="F101" s="6" t="s">
        <v>76</v>
      </c>
      <c r="G101" s="6"/>
      <c r="H101" s="6"/>
      <c r="I101" s="6"/>
      <c r="J101" s="6"/>
      <c r="K101" s="6">
        <f t="shared" ref="K101:K102" si="13">(H101+I101+J101)*E101</f>
        <v>0</v>
      </c>
    </row>
    <row r="102" spans="3:11" x14ac:dyDescent="0.25">
      <c r="C102" s="5">
        <v>925</v>
      </c>
      <c r="D102" s="5" t="s">
        <v>87</v>
      </c>
      <c r="E102" s="5"/>
      <c r="F102" s="5" t="s">
        <v>76</v>
      </c>
      <c r="G102" s="5"/>
      <c r="H102" s="5"/>
      <c r="I102" s="5"/>
      <c r="J102" s="5"/>
      <c r="K102" s="5">
        <f t="shared" si="13"/>
        <v>0</v>
      </c>
    </row>
    <row r="103" spans="3:11" x14ac:dyDescent="0.25">
      <c r="G103" s="10" t="s">
        <v>88</v>
      </c>
      <c r="H103" s="11"/>
      <c r="I103" s="11"/>
      <c r="J103" s="12"/>
      <c r="K103" s="9">
        <f>SUM(K4:K102)</f>
        <v>0</v>
      </c>
    </row>
  </sheetData>
  <mergeCells count="1">
    <mergeCell ref="G103:J10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Gennadi Mišihhin</dc:creator>
  <cp:lastModifiedBy>Anton Päikse</cp:lastModifiedBy>
  <dcterms:created xsi:type="dcterms:W3CDTF">2022-06-23T08:43:15Z</dcterms:created>
  <dcterms:modified xsi:type="dcterms:W3CDTF">2022-06-27T13:20:12Z</dcterms:modified>
</cp:coreProperties>
</file>