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ropbox (Hoiame Kokku Grupp)\Kliendid\Flir Estonia OÜ\Ümberehitus\Projekteerimine\2021\Hooneautomaatika\Projekteerimine\DOC ja XLS\"/>
    </mc:Choice>
  </mc:AlternateContent>
  <xr:revisionPtr revIDLastSave="0" documentId="13_ncr:1_{99CC3CBA-E499-49E2-A2F4-7BDACC1EFAF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le 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M14" i="5"/>
  <c r="O14" i="5"/>
  <c r="L14" i="5"/>
  <c r="M28" i="5"/>
  <c r="N28" i="5"/>
  <c r="O28" i="5"/>
  <c r="L28" i="5"/>
  <c r="N44" i="5"/>
  <c r="M44" i="5"/>
  <c r="O44" i="5"/>
  <c r="L44" i="5"/>
</calcChain>
</file>

<file path=xl/sharedStrings.xml><?xml version="1.0" encoding="utf-8"?>
<sst xmlns="http://schemas.openxmlformats.org/spreadsheetml/2006/main" count="289" uniqueCount="149">
  <si>
    <r>
      <rPr>
        <sz val="6"/>
        <rFont val="Calibri"/>
        <family val="1"/>
      </rPr>
      <t>EA (Hooneautomaatika) töövõtt</t>
    </r>
  </si>
  <si>
    <r>
      <rPr>
        <sz val="6"/>
        <rFont val="Calibri"/>
        <family val="1"/>
      </rPr>
      <t>EL (Elektripaigaldise) töövõtt</t>
    </r>
  </si>
  <si>
    <t>NR</t>
  </si>
  <si>
    <t>Seadme nimetus</t>
  </si>
  <si>
    <t>Tarnimine</t>
  </si>
  <si>
    <t>Paigaldus</t>
  </si>
  <si>
    <t>Juhtkaablid</t>
  </si>
  <si>
    <t>Toitekaablid</t>
  </si>
  <si>
    <t>Ühendus automaatikasse</t>
  </si>
  <si>
    <t>Signaali tüüp</t>
  </si>
  <si>
    <t>Märkused</t>
  </si>
  <si>
    <t>DO</t>
  </si>
  <si>
    <t>DI</t>
  </si>
  <si>
    <t>AO</t>
  </si>
  <si>
    <t>AI</t>
  </si>
  <si>
    <t>Andmeside</t>
  </si>
  <si>
    <t>Andur/seade</t>
  </si>
  <si>
    <t>Kaabel</t>
  </si>
  <si>
    <t>Tunnus</t>
  </si>
  <si>
    <t>Joonis</t>
  </si>
  <si>
    <t>Hooneautomaatika (EA)</t>
  </si>
  <si>
    <t>KVJ (küte, ventilatsioon, kliima) töövõtt</t>
  </si>
  <si>
    <t>KULUARVESTID</t>
  </si>
  <si>
    <t>RUUMIKLIIMA SEADMED</t>
  </si>
  <si>
    <t xml:space="preserve"> 1.1</t>
  </si>
  <si>
    <t xml:space="preserve"> 2.1</t>
  </si>
  <si>
    <t>Modbus RS485</t>
  </si>
  <si>
    <t xml:space="preserve"> 3.1</t>
  </si>
  <si>
    <t xml:space="preserve"> 4.1</t>
  </si>
  <si>
    <t xml:space="preserve"> 4.2</t>
  </si>
  <si>
    <t>Modbus ühendus kontrolleriga</t>
  </si>
  <si>
    <t xml:space="preserve"> 7.1</t>
  </si>
  <si>
    <t xml:space="preserve"> 8.1</t>
  </si>
  <si>
    <t xml:space="preserve"> 8.2</t>
  </si>
  <si>
    <t xml:space="preserve"> 9.1</t>
  </si>
  <si>
    <t xml:space="preserve"> 10.1</t>
  </si>
  <si>
    <t xml:space="preserve"> 11.1</t>
  </si>
  <si>
    <t>HOONEAUTOMAATIKA VÕRK</t>
  </si>
  <si>
    <t>Modbus</t>
  </si>
  <si>
    <t>EA-7-2</t>
  </si>
  <si>
    <t xml:space="preserve"> 12.1</t>
  </si>
  <si>
    <t>Σ </t>
  </si>
  <si>
    <t>Modbus RTU</t>
  </si>
  <si>
    <t xml:space="preserve"> 5.1</t>
  </si>
  <si>
    <t xml:space="preserve"> 6.1</t>
  </si>
  <si>
    <t xml:space="preserve"> 6.2</t>
  </si>
  <si>
    <t>Agregaadi SV1 automaatika (komplektne)</t>
  </si>
  <si>
    <t>Modbus TCP</t>
  </si>
  <si>
    <t>Kõigi võimalike parameetrite registrite lugemine ja seadistamine hoone juhtsüsteemist Modbus RTU kaudu.</t>
  </si>
  <si>
    <t>EA-5-2</t>
  </si>
  <si>
    <t>Agregaadi SV5 automaatika (komplektne)</t>
  </si>
  <si>
    <t>Olemasolev kontroller vahetada.
Kõigi võimalike parameetrite registrite lugemine ja seadistamine hoone juhtsüsteemist Modbus TCP kaudu.</t>
  </si>
  <si>
    <t>SV3 Ventilatsiooniseade (Ladu)</t>
  </si>
  <si>
    <t>SV3 - Dospel Elrato</t>
  </si>
  <si>
    <t>SV1 - Dospel Erato</t>
  </si>
  <si>
    <t>SV5 -  Dospel Erato</t>
  </si>
  <si>
    <t>SV7 - Dospel Erato</t>
  </si>
  <si>
    <t>Agregaadi SV11 automaatika (komplektne)</t>
  </si>
  <si>
    <t>Agregaadi SV10 automaatika (komplektne)</t>
  </si>
  <si>
    <t>SV10 - SV11 - Swegon class unit px</t>
  </si>
  <si>
    <t>Kõigi võimalike parameetrite registrite lugemine ja seadistamine hoone juhtsüsteemist Modbus TCP kaudu.</t>
  </si>
  <si>
    <t>SV12 - Komfovent verso CF3500</t>
  </si>
  <si>
    <t xml:space="preserve">SV12 Ventilatsiooniseade (Naiste riietusruum)
</t>
  </si>
  <si>
    <t>Agregaadi SV12 automaatika (komplektne)</t>
  </si>
  <si>
    <t>SOOJUSSÕLM</t>
  </si>
  <si>
    <t>SS automaatika (komplektne)</t>
  </si>
  <si>
    <t>Kõigi võimalike parameetrite registrite lugemine ja seadistamine hoone juhtsüsteemist Modbus RTU kaudu. Kontrollerile lisatakse modbus adapter kaart.</t>
  </si>
  <si>
    <t>IR to modbus</t>
  </si>
  <si>
    <r>
      <t xml:space="preserve">2. Korruse termostaadid 
</t>
    </r>
    <r>
      <rPr>
        <sz val="6"/>
        <rFont val="Calibri"/>
        <family val="2"/>
      </rPr>
      <t>LCF025DO
(22 tk)</t>
    </r>
  </si>
  <si>
    <t>M-bus konverter</t>
  </si>
  <si>
    <t>M-Bus</t>
  </si>
  <si>
    <t>M-bus</t>
  </si>
  <si>
    <t>KLMA 4x0,8+0,8</t>
  </si>
  <si>
    <r>
      <t xml:space="preserve">MA1
</t>
    </r>
    <r>
      <rPr>
        <sz val="6"/>
        <rFont val="Calibri"/>
        <family val="2"/>
      </rPr>
      <t>Multiarvesti</t>
    </r>
    <r>
      <rPr>
        <b/>
        <sz val="6"/>
        <rFont val="Calibri"/>
        <family val="2"/>
      </rPr>
      <t xml:space="preserve"> -  I toitesektsiooni võrguanalüsaator</t>
    </r>
  </si>
  <si>
    <r>
      <t xml:space="preserve">MA2
</t>
    </r>
    <r>
      <rPr>
        <sz val="6"/>
        <rFont val="Calibri"/>
        <family val="2"/>
      </rPr>
      <t>Multiarvesti -  II toitesektsiooni võrguanalüsaator</t>
    </r>
  </si>
  <si>
    <r>
      <t xml:space="preserve">VA1
</t>
    </r>
    <r>
      <rPr>
        <sz val="6"/>
        <rFont val="Calibri"/>
        <family val="2"/>
      </rPr>
      <t>Peaveearvesti</t>
    </r>
  </si>
  <si>
    <r>
      <t>SA1
Peas</t>
    </r>
    <r>
      <rPr>
        <sz val="6"/>
        <rFont val="Calibri"/>
        <family val="2"/>
      </rPr>
      <t>oojusarvesti</t>
    </r>
  </si>
  <si>
    <t xml:space="preserve"> 9.3</t>
  </si>
  <si>
    <t xml:space="preserve"> 9.4</t>
  </si>
  <si>
    <r>
      <t xml:space="preserve">Fancoil FC 1-4 (Tootmine)
</t>
    </r>
    <r>
      <rPr>
        <sz val="6"/>
        <rFont val="Calibri"/>
        <family val="2"/>
      </rPr>
      <t>Güntner GGBK</t>
    </r>
  </si>
  <si>
    <r>
      <t xml:space="preserve">1-2. korruse kontori  fancoil´id
</t>
    </r>
    <r>
      <rPr>
        <sz val="6"/>
        <rFont val="Calibri"/>
        <family val="2"/>
      </rPr>
      <t>Aurora FP-51KM</t>
    </r>
  </si>
  <si>
    <r>
      <t xml:space="preserve">Tootmisruumide fancoil´id
</t>
    </r>
    <r>
      <rPr>
        <sz val="6"/>
        <rFont val="Calibri"/>
        <family val="2"/>
      </rPr>
      <t>Aurora FP-102KM</t>
    </r>
  </si>
  <si>
    <t>Ühendus läbi jahutuskeskuse kontrolleri</t>
  </si>
  <si>
    <t>Olemasolevad seadmed</t>
  </si>
  <si>
    <t>JAHUTUSKESKUS</t>
  </si>
  <si>
    <t>Ühendus läbi jahutuskeskuse kontrolleri.</t>
  </si>
  <si>
    <t>Jahutuse juhtimiskeskus
Külmamasin: GEA GLW</t>
  </si>
  <si>
    <t xml:space="preserve"> 10.2</t>
  </si>
  <si>
    <t xml:space="preserve"> 11.2</t>
  </si>
  <si>
    <t xml:space="preserve"> 11.3</t>
  </si>
  <si>
    <t xml:space="preserve"> 11.4</t>
  </si>
  <si>
    <t>Ühendus hooneautomaatika võrku</t>
  </si>
  <si>
    <t>TCP/IP</t>
  </si>
  <si>
    <t>Kontroller ühendatakse hooneautomaatika switchi külge.</t>
  </si>
  <si>
    <r>
      <t xml:space="preserve">Logic Machine AK
</t>
    </r>
    <r>
      <rPr>
        <sz val="6"/>
        <rFont val="Calibri"/>
        <family val="2"/>
      </rPr>
      <t>PLC kontroller</t>
    </r>
  </si>
  <si>
    <t>CAN UIO16
sisend/väljund moodul</t>
  </si>
  <si>
    <t>24V DC</t>
  </si>
  <si>
    <r>
      <t xml:space="preserve">Niisutus (tootmine)
</t>
    </r>
    <r>
      <rPr>
        <sz val="6"/>
        <rFont val="Calibri"/>
        <family val="2"/>
      </rPr>
      <t>(9tk)</t>
    </r>
  </si>
  <si>
    <t>Tootmisruumi niisutite rikkesignaal.</t>
  </si>
  <si>
    <t xml:space="preserve">Õhkkardinad  (tootmine)
</t>
  </si>
  <si>
    <r>
      <t xml:space="preserve">9 Digitaalsisendit </t>
    </r>
    <r>
      <rPr>
        <b/>
        <sz val="6"/>
        <rFont val="Calibri"/>
        <family val="2"/>
      </rPr>
      <t>(DI)</t>
    </r>
  </si>
  <si>
    <r>
      <t xml:space="preserve">2 Digitaalsisendit </t>
    </r>
    <r>
      <rPr>
        <b/>
        <sz val="6"/>
        <rFont val="Calibri"/>
        <family val="2"/>
      </rPr>
      <t xml:space="preserve">(DI)
</t>
    </r>
    <r>
      <rPr>
        <sz val="6"/>
        <rFont val="Calibri"/>
        <family val="2"/>
      </rPr>
      <t>1 Digitaalväljund</t>
    </r>
    <r>
      <rPr>
        <b/>
        <sz val="6"/>
        <rFont val="Calibri"/>
        <family val="2"/>
      </rPr>
      <t xml:space="preserve"> (DO)</t>
    </r>
  </si>
  <si>
    <t>Õhkkardinate tööluba ja rikkesignaalid.</t>
  </si>
  <si>
    <t>Ethernet</t>
  </si>
  <si>
    <t>4P F/UTP CAT 6</t>
  </si>
  <si>
    <t xml:space="preserve"> 13.1</t>
  </si>
  <si>
    <t xml:space="preserve"> 13.2</t>
  </si>
  <si>
    <t xml:space="preserve"> 13.3</t>
  </si>
  <si>
    <t>Vihmaveelehtrite küte</t>
  </si>
  <si>
    <r>
      <t xml:space="preserve">1 Digitaalväljund </t>
    </r>
    <r>
      <rPr>
        <b/>
        <sz val="6"/>
        <rFont val="Calibri"/>
        <family val="2"/>
      </rPr>
      <t>(DO)</t>
    </r>
  </si>
  <si>
    <t>Lehtrikütete tööluba jaotuskilpi JK13</t>
  </si>
  <si>
    <t>CQR 8x0,22</t>
  </si>
  <si>
    <t xml:space="preserve"> Projekti muudatus v01 / 10.08.2021</t>
  </si>
  <si>
    <t>Dokumendi aluseks on EA-3151421</t>
  </si>
  <si>
    <t xml:space="preserve">SV11 Ventilatsiooniseade (Puhkeruum)
Swegon class unit px
</t>
  </si>
  <si>
    <t>SV10 Ventilatsiooniseade (Puhkeruum)
Swegon class unit px</t>
  </si>
  <si>
    <t>Kõigi võimalike parameetrite registrite lugemine ja seadistamine hoone juhtsüsteemist Modbus TCP kaudu.
Kontroller vahetada.</t>
  </si>
  <si>
    <t>JAHUTUS</t>
  </si>
  <si>
    <t>Juhtimine ruumitermostaadiga.</t>
  </si>
  <si>
    <t>Infrapuna.</t>
  </si>
  <si>
    <t>Jahutusseadet juhitakse seinatermostaadi kaudu. Seinatermostaadi juhtsignaalid edastatakse infrapuna signaalidena.</t>
  </si>
  <si>
    <t>Ruumikliima parameetrite edastus hooneautomaatikasse. Termostaadid juhivad ruumides asuvaid küttekehasid ja jahutusseadmeid.</t>
  </si>
  <si>
    <t>Paigaldatakse uus arvesti. Kõigi võimalike parameetrite registrite lugemine ja seadistamine hoone juhtsüsteemist M-bus kaudu.</t>
  </si>
  <si>
    <t xml:space="preserve"> 13.4</t>
  </si>
  <si>
    <t>ATS häire</t>
  </si>
  <si>
    <r>
      <t xml:space="preserve">1 Digitaasisend </t>
    </r>
    <r>
      <rPr>
        <b/>
        <sz val="6"/>
        <rFont val="Calibri"/>
        <family val="2"/>
      </rPr>
      <t>(DI)</t>
    </r>
  </si>
  <si>
    <t>ATS häire hooneautomaatikasse.</t>
  </si>
  <si>
    <t>J-Y(St)Y 4x0,8+0,8</t>
  </si>
  <si>
    <t xml:space="preserve"> 4.3</t>
  </si>
  <si>
    <t>SV2 Ventilatsiooniseade (Ladu)
Dospel Elrato</t>
  </si>
  <si>
    <t>SV4 Ventilatsiooniseade (Tootmine)
Dospel Elrato</t>
  </si>
  <si>
    <t>S6 Sissepuhe (Tootmine)
Dospel Elrato</t>
  </si>
  <si>
    <t>SV7 Ventilatsiooniseade
Dospel Elrato</t>
  </si>
  <si>
    <t xml:space="preserve">
SV5 Ventilatsiooniseade
Dospel Elrato
</t>
  </si>
  <si>
    <t>SV1 Ventilatsiooniseade
Dospel Elrato</t>
  </si>
  <si>
    <r>
      <t xml:space="preserve">SS kontroller 1
</t>
    </r>
    <r>
      <rPr>
        <sz val="6"/>
        <rFont val="Calibri"/>
        <family val="2"/>
      </rPr>
      <t>OUMAN EH-203</t>
    </r>
  </si>
  <si>
    <r>
      <t xml:space="preserve">SS kontroller 2
</t>
    </r>
    <r>
      <rPr>
        <sz val="6"/>
        <rFont val="Calibri"/>
        <family val="2"/>
      </rPr>
      <t>OUMAN EH-203</t>
    </r>
  </si>
  <si>
    <t xml:space="preserve">VTS 8 </t>
  </si>
  <si>
    <t>VTS 9</t>
  </si>
  <si>
    <t>VTS 10</t>
  </si>
  <si>
    <t xml:space="preserve"> 13.5</t>
  </si>
  <si>
    <t xml:space="preserve"> 13.6</t>
  </si>
  <si>
    <t xml:space="preserve"> 13.7</t>
  </si>
  <si>
    <t>Tualettruumide kohtväljatõmbe tööluba hooneautomaatikast</t>
  </si>
  <si>
    <t>AK (ERIPUNKTID)</t>
  </si>
  <si>
    <t>VAK (SV2 - SV4 - S6 - Dospel Elrato)</t>
  </si>
  <si>
    <t>Digital</t>
  </si>
  <si>
    <t>Olemasolev süsteem. Kõigi võimalike parameetrite registrite lugemine ja seadistamine hoone juhtsüsteemist Modbusi kaudu.</t>
  </si>
  <si>
    <r>
      <t xml:space="preserve">1. Korruse termostaadid 
</t>
    </r>
    <r>
      <rPr>
        <sz val="6"/>
        <rFont val="Calibri"/>
        <family val="2"/>
      </rPr>
      <t>LCF025DO
(29 tk)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</si>
</sst>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Times New Roman"/>
      <charset val="204"/>
    </font>
    <font>
      <sz val="6"/>
      <name val="Calibri"/>
    </font>
    <font>
      <b/>
      <sz val="6"/>
      <name val="Calibri"/>
    </font>
    <font>
      <b/>
      <sz val="7"/>
      <name val="Calibri"/>
    </font>
    <font>
      <sz val="6"/>
      <name val="Calibri"/>
      <family val="1"/>
    </font>
    <font>
      <b/>
      <sz val="7.5"/>
      <color rgb="FFFFFFFF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charset val="204"/>
    </font>
    <font>
      <sz val="6"/>
      <color rgb="FF000000"/>
      <name val="Calibri"/>
      <family val="2"/>
      <scheme val="minor"/>
    </font>
    <font>
      <sz val="6"/>
      <name val="Calibri"/>
      <family val="2"/>
    </font>
    <font>
      <b/>
      <sz val="6"/>
      <name val="Calibri"/>
      <family val="2"/>
    </font>
    <font>
      <sz val="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DCDB"/>
      </patternFill>
    </fill>
    <fill>
      <patternFill patternType="solid">
        <fgColor rgb="FFC5D9F1"/>
      </patternFill>
    </fill>
    <fill>
      <patternFill patternType="solid">
        <fgColor rgb="FFD8E4BC"/>
      </patternFill>
    </fill>
    <fill>
      <patternFill patternType="solid">
        <fgColor rgb="FFF2F2F2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 indent="18"/>
    </xf>
    <xf numFmtId="0" fontId="1" fillId="0" borderId="1" xfId="0" applyFont="1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5" xfId="0" applyFont="1" applyFill="1" applyBorder="1" applyAlignment="1">
      <alignment horizontal="center" vertical="center" textRotation="90"/>
    </xf>
    <xf numFmtId="0" fontId="6" fillId="6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4" fontId="11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9" borderId="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top" wrapText="1"/>
    </xf>
    <xf numFmtId="164" fontId="11" fillId="0" borderId="8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164" fontId="11" fillId="0" borderId="12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T220"/>
  <sheetViews>
    <sheetView tabSelected="1" view="pageLayout" topLeftCell="A8" zoomScale="145" zoomScaleNormal="115" zoomScalePageLayoutView="145" workbookViewId="0">
      <selection activeCell="B33" sqref="B33"/>
    </sheetView>
  </sheetViews>
  <sheetFormatPr defaultRowHeight="12.75" x14ac:dyDescent="0.2"/>
  <cols>
    <col min="1" max="1" width="6.1640625" customWidth="1"/>
    <col min="2" max="2" width="41.1640625" customWidth="1"/>
    <col min="3" max="3" width="4" customWidth="1"/>
    <col min="4" max="4" width="4.1640625" customWidth="1"/>
    <col min="5" max="5" width="4" customWidth="1"/>
    <col min="6" max="6" width="4.6640625" customWidth="1"/>
    <col min="7" max="7" width="15.5" customWidth="1"/>
    <col min="8" max="8" width="18.83203125" customWidth="1"/>
    <col min="9" max="9" width="19.83203125" customWidth="1"/>
    <col min="10" max="10" width="58.1640625" customWidth="1"/>
    <col min="11" max="11" width="4.6640625" customWidth="1"/>
  </cols>
  <sheetData>
    <row r="2" spans="1:20" x14ac:dyDescent="0.2">
      <c r="J2" s="15" t="s">
        <v>21</v>
      </c>
    </row>
    <row r="3" spans="1:20" ht="16.5" customHeight="1" x14ac:dyDescent="0.2">
      <c r="C3" s="3"/>
      <c r="H3" s="63" t="s">
        <v>113</v>
      </c>
      <c r="I3" s="64"/>
      <c r="J3" s="1" t="s">
        <v>0</v>
      </c>
    </row>
    <row r="4" spans="1:20" x14ac:dyDescent="0.2">
      <c r="B4" s="14" t="s">
        <v>20</v>
      </c>
      <c r="H4" s="65" t="s">
        <v>112</v>
      </c>
      <c r="I4" s="66"/>
      <c r="J4" s="2" t="s">
        <v>1</v>
      </c>
    </row>
    <row r="5" spans="1:20" ht="13.35" customHeight="1" x14ac:dyDescent="0.2"/>
    <row r="6" spans="1:20" ht="60" customHeight="1" x14ac:dyDescent="0.2">
      <c r="A6" s="8" t="s">
        <v>2</v>
      </c>
      <c r="B6" s="7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7" t="s">
        <v>8</v>
      </c>
      <c r="H6" s="67" t="s">
        <v>9</v>
      </c>
      <c r="I6" s="67"/>
      <c r="J6" s="10" t="s">
        <v>10</v>
      </c>
      <c r="L6" s="11" t="s">
        <v>11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16</v>
      </c>
      <c r="R6" s="12" t="s">
        <v>17</v>
      </c>
      <c r="S6" s="12" t="s">
        <v>18</v>
      </c>
      <c r="T6" s="13" t="s">
        <v>19</v>
      </c>
    </row>
    <row r="7" spans="1:20" ht="14.25" customHeight="1" x14ac:dyDescent="0.2">
      <c r="H7" s="6"/>
      <c r="I7" s="6"/>
    </row>
    <row r="8" spans="1:20" ht="12.75" customHeight="1" x14ac:dyDescent="0.2">
      <c r="A8" s="58" t="s">
        <v>54</v>
      </c>
      <c r="B8" s="58"/>
      <c r="C8" s="58"/>
      <c r="D8" s="58"/>
      <c r="E8" s="58"/>
      <c r="F8" s="58"/>
      <c r="G8" s="58"/>
      <c r="H8" s="58"/>
      <c r="I8" s="58"/>
      <c r="J8" s="58"/>
      <c r="L8" s="5"/>
      <c r="M8" s="5"/>
      <c r="N8" s="5"/>
      <c r="O8" s="5"/>
      <c r="P8" s="5"/>
      <c r="Q8" s="5"/>
      <c r="R8" s="5"/>
      <c r="S8" s="5"/>
      <c r="T8" s="5"/>
    </row>
    <row r="9" spans="1:20" ht="26.25" customHeight="1" x14ac:dyDescent="0.2">
      <c r="A9" s="16" t="s">
        <v>24</v>
      </c>
      <c r="B9" s="17" t="s">
        <v>134</v>
      </c>
      <c r="C9" s="17"/>
      <c r="D9" s="17"/>
      <c r="E9" s="29"/>
      <c r="F9" s="17"/>
      <c r="G9" s="28" t="s">
        <v>46</v>
      </c>
      <c r="H9" s="56" t="s">
        <v>42</v>
      </c>
      <c r="I9" s="57"/>
      <c r="J9" s="27" t="s">
        <v>48</v>
      </c>
      <c r="L9" s="22"/>
      <c r="M9" s="22"/>
      <c r="N9" s="22"/>
      <c r="O9" s="22"/>
      <c r="P9" s="30" t="s">
        <v>38</v>
      </c>
      <c r="Q9" s="30"/>
      <c r="R9" s="50" t="s">
        <v>127</v>
      </c>
      <c r="S9" s="30"/>
      <c r="T9" s="30" t="s">
        <v>49</v>
      </c>
    </row>
    <row r="10" spans="1:20" x14ac:dyDescent="0.2">
      <c r="A10" s="58" t="s">
        <v>55</v>
      </c>
      <c r="B10" s="58"/>
      <c r="C10" s="58"/>
      <c r="D10" s="58"/>
      <c r="E10" s="58"/>
      <c r="F10" s="58"/>
      <c r="G10" s="58"/>
      <c r="H10" s="58"/>
      <c r="I10" s="58"/>
      <c r="J10" s="58"/>
      <c r="L10" s="22"/>
      <c r="M10" s="22"/>
      <c r="N10" s="22"/>
      <c r="O10" s="22"/>
      <c r="P10" s="30"/>
      <c r="Q10" s="30"/>
      <c r="R10" s="51"/>
      <c r="S10" s="30"/>
      <c r="T10" s="30"/>
    </row>
    <row r="11" spans="1:20" ht="26.25" customHeight="1" x14ac:dyDescent="0.2">
      <c r="A11" s="16" t="s">
        <v>25</v>
      </c>
      <c r="B11" s="26" t="s">
        <v>133</v>
      </c>
      <c r="C11" s="26"/>
      <c r="D11" s="26"/>
      <c r="E11" s="29"/>
      <c r="F11" s="26"/>
      <c r="G11" s="28" t="s">
        <v>50</v>
      </c>
      <c r="H11" s="56" t="s">
        <v>42</v>
      </c>
      <c r="I11" s="57"/>
      <c r="J11" s="27" t="s">
        <v>48</v>
      </c>
      <c r="L11" s="22"/>
      <c r="M11" s="22"/>
      <c r="N11" s="22"/>
      <c r="O11" s="22"/>
      <c r="P11" s="30" t="s">
        <v>38</v>
      </c>
      <c r="Q11" s="30"/>
      <c r="R11" s="50" t="s">
        <v>127</v>
      </c>
      <c r="S11" s="30"/>
      <c r="T11" s="30" t="s">
        <v>49</v>
      </c>
    </row>
    <row r="12" spans="1:20" x14ac:dyDescent="0.2">
      <c r="A12" s="58" t="s">
        <v>56</v>
      </c>
      <c r="B12" s="58"/>
      <c r="C12" s="58"/>
      <c r="D12" s="58"/>
      <c r="E12" s="58"/>
      <c r="F12" s="58"/>
      <c r="G12" s="58"/>
      <c r="H12" s="58"/>
      <c r="I12" s="58"/>
      <c r="J12" s="58"/>
      <c r="L12" s="22"/>
      <c r="M12" s="22"/>
      <c r="N12" s="22"/>
      <c r="O12" s="22"/>
      <c r="P12" s="30"/>
      <c r="Q12" s="30"/>
      <c r="R12" s="51"/>
      <c r="S12" s="30"/>
      <c r="T12" s="30"/>
    </row>
    <row r="13" spans="1:20" ht="26.25" customHeight="1" x14ac:dyDescent="0.2">
      <c r="A13" s="16" t="s">
        <v>27</v>
      </c>
      <c r="B13" s="26" t="s">
        <v>132</v>
      </c>
      <c r="C13" s="26"/>
      <c r="D13" s="26"/>
      <c r="E13" s="29"/>
      <c r="F13" s="26"/>
      <c r="G13" s="28" t="s">
        <v>50</v>
      </c>
      <c r="H13" s="56" t="s">
        <v>42</v>
      </c>
      <c r="I13" s="57"/>
      <c r="J13" s="27" t="s">
        <v>48</v>
      </c>
      <c r="L13" s="22"/>
      <c r="M13" s="22"/>
      <c r="N13" s="22"/>
      <c r="O13" s="22"/>
      <c r="P13" s="30" t="s">
        <v>38</v>
      </c>
      <c r="Q13" s="30"/>
      <c r="R13" s="50" t="s">
        <v>127</v>
      </c>
      <c r="S13" s="30"/>
      <c r="T13" s="30" t="s">
        <v>49</v>
      </c>
    </row>
    <row r="14" spans="1:20" ht="12.75" customHeight="1" x14ac:dyDescent="0.2">
      <c r="A14" s="55" t="s">
        <v>145</v>
      </c>
      <c r="B14" s="58"/>
      <c r="C14" s="58"/>
      <c r="D14" s="58"/>
      <c r="E14" s="58"/>
      <c r="F14" s="58"/>
      <c r="G14" s="58"/>
      <c r="H14" s="58"/>
      <c r="I14" s="58"/>
      <c r="J14" s="58"/>
      <c r="K14" s="23" t="s">
        <v>41</v>
      </c>
      <c r="L14" s="25">
        <f>SUM(L15:L17)</f>
        <v>16</v>
      </c>
      <c r="M14" s="25">
        <f>SUM(M15:M17)</f>
        <v>20</v>
      </c>
      <c r="N14" s="25">
        <f>SUM(N15:N17)</f>
        <v>9</v>
      </c>
      <c r="O14" s="25">
        <f t="shared" ref="O14" si="0">SUM(O15:O17)</f>
        <v>20</v>
      </c>
      <c r="P14" s="22"/>
      <c r="Q14" s="22"/>
      <c r="R14" s="50"/>
      <c r="S14" s="22"/>
      <c r="T14" s="22"/>
    </row>
    <row r="15" spans="1:20" ht="25.5" customHeight="1" x14ac:dyDescent="0.2">
      <c r="A15" s="16" t="s">
        <v>28</v>
      </c>
      <c r="B15" s="26" t="s">
        <v>129</v>
      </c>
      <c r="C15" s="17"/>
      <c r="D15" s="17"/>
      <c r="E15" s="29"/>
      <c r="F15" s="17"/>
      <c r="G15" s="31" t="s">
        <v>30</v>
      </c>
      <c r="H15" s="56" t="s">
        <v>47</v>
      </c>
      <c r="I15" s="57"/>
      <c r="J15" s="18" t="s">
        <v>51</v>
      </c>
      <c r="L15" s="22">
        <v>6</v>
      </c>
      <c r="M15" s="22">
        <v>7</v>
      </c>
      <c r="N15" s="22">
        <v>3</v>
      </c>
      <c r="O15" s="22">
        <v>7</v>
      </c>
      <c r="P15" s="30" t="s">
        <v>38</v>
      </c>
      <c r="Q15" s="30"/>
      <c r="R15" s="50" t="s">
        <v>127</v>
      </c>
      <c r="S15" s="30"/>
      <c r="T15" s="30" t="s">
        <v>49</v>
      </c>
    </row>
    <row r="16" spans="1:20" ht="25.5" customHeight="1" x14ac:dyDescent="0.2">
      <c r="A16" s="16" t="s">
        <v>29</v>
      </c>
      <c r="B16" s="26" t="s">
        <v>130</v>
      </c>
      <c r="C16" s="26"/>
      <c r="D16" s="26"/>
      <c r="E16" s="29"/>
      <c r="F16" s="26"/>
      <c r="G16" s="31" t="s">
        <v>30</v>
      </c>
      <c r="H16" s="56" t="s">
        <v>47</v>
      </c>
      <c r="I16" s="57"/>
      <c r="J16" s="18" t="s">
        <v>51</v>
      </c>
      <c r="L16" s="22">
        <v>5</v>
      </c>
      <c r="M16" s="22">
        <v>9</v>
      </c>
      <c r="N16" s="22">
        <v>4</v>
      </c>
      <c r="O16" s="22">
        <v>8</v>
      </c>
      <c r="P16" s="30" t="s">
        <v>38</v>
      </c>
      <c r="Q16" s="30"/>
      <c r="R16" s="50" t="s">
        <v>127</v>
      </c>
      <c r="S16" s="30"/>
      <c r="T16" s="30" t="s">
        <v>49</v>
      </c>
    </row>
    <row r="17" spans="1:20" ht="25.5" customHeight="1" x14ac:dyDescent="0.2">
      <c r="A17" s="16" t="s">
        <v>128</v>
      </c>
      <c r="B17" s="26" t="s">
        <v>131</v>
      </c>
      <c r="C17" s="26"/>
      <c r="D17" s="26"/>
      <c r="E17" s="29"/>
      <c r="F17" s="26"/>
      <c r="G17" s="31" t="s">
        <v>30</v>
      </c>
      <c r="H17" s="56" t="s">
        <v>47</v>
      </c>
      <c r="I17" s="57"/>
      <c r="J17" s="18" t="s">
        <v>51</v>
      </c>
      <c r="L17" s="22">
        <v>5</v>
      </c>
      <c r="M17" s="22">
        <v>4</v>
      </c>
      <c r="N17" s="22">
        <v>2</v>
      </c>
      <c r="O17" s="22">
        <v>5</v>
      </c>
      <c r="P17" s="30" t="s">
        <v>38</v>
      </c>
      <c r="Q17" s="30"/>
      <c r="R17" s="50" t="s">
        <v>127</v>
      </c>
      <c r="S17" s="30"/>
      <c r="T17" s="30" t="s">
        <v>49</v>
      </c>
    </row>
    <row r="18" spans="1:20" ht="12.75" customHeight="1" x14ac:dyDescent="0.2">
      <c r="A18" s="55" t="s">
        <v>53</v>
      </c>
      <c r="B18" s="58"/>
      <c r="C18" s="58"/>
      <c r="D18" s="58"/>
      <c r="E18" s="58"/>
      <c r="F18" s="58"/>
      <c r="G18" s="58"/>
      <c r="H18" s="58"/>
      <c r="I18" s="58"/>
      <c r="J18" s="58"/>
      <c r="L18" s="22"/>
      <c r="M18" s="22"/>
      <c r="N18" s="22"/>
      <c r="O18" s="22"/>
      <c r="P18" s="22"/>
      <c r="Q18" s="22"/>
      <c r="R18" s="50"/>
      <c r="S18" s="22"/>
      <c r="T18" s="22"/>
    </row>
    <row r="19" spans="1:20" ht="25.5" customHeight="1" x14ac:dyDescent="0.2">
      <c r="A19" s="16" t="s">
        <v>43</v>
      </c>
      <c r="B19" s="26" t="s">
        <v>52</v>
      </c>
      <c r="C19" s="17"/>
      <c r="D19" s="17"/>
      <c r="E19" s="29"/>
      <c r="F19" s="17"/>
      <c r="G19" s="31" t="s">
        <v>30</v>
      </c>
      <c r="H19" s="56" t="s">
        <v>47</v>
      </c>
      <c r="I19" s="57"/>
      <c r="J19" s="18" t="s">
        <v>60</v>
      </c>
      <c r="L19" s="22"/>
      <c r="M19" s="22"/>
      <c r="N19" s="22"/>
      <c r="O19" s="22"/>
      <c r="P19" s="30" t="s">
        <v>38</v>
      </c>
      <c r="Q19" s="30"/>
      <c r="R19" s="50" t="s">
        <v>127</v>
      </c>
      <c r="S19" s="30"/>
      <c r="T19" s="30" t="s">
        <v>49</v>
      </c>
    </row>
    <row r="20" spans="1:20" ht="12.75" customHeight="1" x14ac:dyDescent="0.2">
      <c r="A20" s="58" t="s">
        <v>59</v>
      </c>
      <c r="B20" s="58"/>
      <c r="C20" s="58"/>
      <c r="D20" s="58"/>
      <c r="E20" s="58"/>
      <c r="F20" s="58"/>
      <c r="G20" s="58"/>
      <c r="H20" s="58"/>
      <c r="I20" s="58"/>
      <c r="J20" s="58"/>
      <c r="L20" s="22"/>
      <c r="M20" s="22"/>
      <c r="N20" s="22"/>
      <c r="O20" s="22"/>
      <c r="P20" s="22"/>
      <c r="Q20" s="22"/>
      <c r="R20" s="50"/>
      <c r="S20" s="22"/>
      <c r="T20" s="22"/>
    </row>
    <row r="21" spans="1:20" ht="25.5" customHeight="1" x14ac:dyDescent="0.2">
      <c r="A21" s="16" t="s">
        <v>44</v>
      </c>
      <c r="B21" s="26" t="s">
        <v>115</v>
      </c>
      <c r="C21" s="35"/>
      <c r="D21" s="35"/>
      <c r="E21" s="29"/>
      <c r="F21" s="35"/>
      <c r="G21" s="28" t="s">
        <v>58</v>
      </c>
      <c r="H21" s="56" t="s">
        <v>47</v>
      </c>
      <c r="I21" s="57"/>
      <c r="J21" s="18" t="s">
        <v>60</v>
      </c>
      <c r="L21" s="22"/>
      <c r="M21" s="22"/>
      <c r="N21" s="22"/>
      <c r="O21" s="22"/>
      <c r="P21" s="30" t="s">
        <v>38</v>
      </c>
      <c r="Q21" s="30"/>
      <c r="R21" s="50" t="s">
        <v>127</v>
      </c>
      <c r="S21" s="30"/>
      <c r="T21" s="30" t="s">
        <v>49</v>
      </c>
    </row>
    <row r="22" spans="1:20" ht="25.5" customHeight="1" x14ac:dyDescent="0.2">
      <c r="A22" s="16" t="s">
        <v>45</v>
      </c>
      <c r="B22" s="26" t="s">
        <v>114</v>
      </c>
      <c r="C22" s="35"/>
      <c r="D22" s="35"/>
      <c r="E22" s="29"/>
      <c r="F22" s="35"/>
      <c r="G22" s="28" t="s">
        <v>57</v>
      </c>
      <c r="H22" s="56" t="s">
        <v>47</v>
      </c>
      <c r="I22" s="57"/>
      <c r="J22" s="18" t="s">
        <v>60</v>
      </c>
      <c r="L22" s="22"/>
      <c r="M22" s="22"/>
      <c r="N22" s="22"/>
      <c r="O22" s="22"/>
      <c r="P22" s="30" t="s">
        <v>38</v>
      </c>
      <c r="Q22" s="30"/>
      <c r="R22" s="50" t="s">
        <v>127</v>
      </c>
      <c r="S22" s="30"/>
      <c r="T22" s="30" t="s">
        <v>49</v>
      </c>
    </row>
    <row r="23" spans="1:20" x14ac:dyDescent="0.2">
      <c r="A23" s="58" t="s">
        <v>61</v>
      </c>
      <c r="B23" s="58"/>
      <c r="C23" s="58"/>
      <c r="D23" s="58"/>
      <c r="E23" s="58"/>
      <c r="F23" s="58"/>
      <c r="G23" s="58"/>
      <c r="H23" s="58"/>
      <c r="I23" s="58"/>
      <c r="J23" s="58"/>
      <c r="L23" s="22"/>
      <c r="M23" s="22"/>
      <c r="N23" s="22"/>
      <c r="O23" s="22"/>
      <c r="P23" s="22"/>
      <c r="Q23" s="22"/>
      <c r="R23" s="50"/>
      <c r="S23" s="22"/>
      <c r="T23" s="22"/>
    </row>
    <row r="24" spans="1:20" ht="25.5" customHeight="1" x14ac:dyDescent="0.2">
      <c r="A24" s="16" t="s">
        <v>31</v>
      </c>
      <c r="B24" s="26" t="s">
        <v>62</v>
      </c>
      <c r="C24" s="35"/>
      <c r="D24" s="35"/>
      <c r="E24" s="29"/>
      <c r="F24" s="35"/>
      <c r="G24" s="28" t="s">
        <v>63</v>
      </c>
      <c r="H24" s="56" t="s">
        <v>47</v>
      </c>
      <c r="I24" s="57"/>
      <c r="J24" s="18" t="s">
        <v>60</v>
      </c>
      <c r="L24" s="22"/>
      <c r="M24" s="22"/>
      <c r="N24" s="22"/>
      <c r="O24" s="22"/>
      <c r="P24" s="30" t="s">
        <v>38</v>
      </c>
      <c r="Q24" s="30"/>
      <c r="R24" s="50" t="s">
        <v>127</v>
      </c>
      <c r="S24" s="30"/>
      <c r="T24" s="30" t="s">
        <v>49</v>
      </c>
    </row>
    <row r="25" spans="1:20" x14ac:dyDescent="0.2">
      <c r="A25" s="58" t="s">
        <v>64</v>
      </c>
      <c r="B25" s="58"/>
      <c r="C25" s="58"/>
      <c r="D25" s="58"/>
      <c r="E25" s="58"/>
      <c r="F25" s="58"/>
      <c r="G25" s="58"/>
      <c r="H25" s="58"/>
      <c r="I25" s="58"/>
      <c r="J25" s="58"/>
      <c r="L25" s="22"/>
      <c r="M25" s="22"/>
      <c r="N25" s="22"/>
      <c r="O25" s="22"/>
      <c r="P25" s="22"/>
      <c r="Q25" s="22"/>
      <c r="R25" s="50"/>
      <c r="S25" s="22"/>
      <c r="T25" s="22"/>
    </row>
    <row r="26" spans="1:20" ht="25.5" customHeight="1" x14ac:dyDescent="0.2">
      <c r="A26" s="16" t="s">
        <v>32</v>
      </c>
      <c r="B26" s="32" t="s">
        <v>135</v>
      </c>
      <c r="C26" s="26"/>
      <c r="D26" s="26"/>
      <c r="E26" s="33"/>
      <c r="F26" s="26"/>
      <c r="G26" s="28" t="s">
        <v>65</v>
      </c>
      <c r="H26" s="56" t="s">
        <v>42</v>
      </c>
      <c r="I26" s="57"/>
      <c r="J26" s="27" t="s">
        <v>66</v>
      </c>
      <c r="K26" s="34"/>
      <c r="L26" s="30"/>
      <c r="M26" s="30"/>
      <c r="N26" s="30"/>
      <c r="O26" s="30"/>
      <c r="P26" s="30" t="s">
        <v>38</v>
      </c>
      <c r="Q26" s="30"/>
      <c r="R26" s="50" t="s">
        <v>127</v>
      </c>
      <c r="S26" s="30"/>
      <c r="T26" s="30" t="s">
        <v>49</v>
      </c>
    </row>
    <row r="27" spans="1:20" ht="25.5" customHeight="1" x14ac:dyDescent="0.2">
      <c r="A27" s="16" t="s">
        <v>33</v>
      </c>
      <c r="B27" s="32" t="s">
        <v>136</v>
      </c>
      <c r="C27" s="26"/>
      <c r="D27" s="26"/>
      <c r="E27" s="33"/>
      <c r="F27" s="26"/>
      <c r="G27" s="28" t="s">
        <v>65</v>
      </c>
      <c r="H27" s="56" t="s">
        <v>42</v>
      </c>
      <c r="I27" s="57"/>
      <c r="J27" s="27" t="s">
        <v>66</v>
      </c>
      <c r="K27" s="34"/>
      <c r="L27" s="30"/>
      <c r="M27" s="30"/>
      <c r="N27" s="30"/>
      <c r="O27" s="30"/>
      <c r="P27" s="30" t="s">
        <v>38</v>
      </c>
      <c r="Q27" s="30"/>
      <c r="R27" s="50" t="s">
        <v>127</v>
      </c>
      <c r="S27" s="30"/>
      <c r="T27" s="30" t="s">
        <v>49</v>
      </c>
    </row>
    <row r="28" spans="1:20" ht="21" x14ac:dyDescent="0.2">
      <c r="A28" s="55" t="s">
        <v>84</v>
      </c>
      <c r="B28" s="55"/>
      <c r="C28" s="55"/>
      <c r="D28" s="55"/>
      <c r="E28" s="55"/>
      <c r="F28" s="55"/>
      <c r="G28" s="55"/>
      <c r="H28" s="55"/>
      <c r="I28" s="55"/>
      <c r="J28" s="55"/>
      <c r="K28" s="23" t="s">
        <v>41</v>
      </c>
      <c r="L28" s="25">
        <f>SUM(L29)</f>
        <v>9</v>
      </c>
      <c r="M28" s="25">
        <f t="shared" ref="M28:O28" si="1">SUM(M29)</f>
        <v>13</v>
      </c>
      <c r="N28" s="25">
        <f t="shared" si="1"/>
        <v>3</v>
      </c>
      <c r="O28" s="25">
        <f t="shared" si="1"/>
        <v>15</v>
      </c>
      <c r="P28" s="30"/>
      <c r="Q28" s="30"/>
      <c r="R28" s="51"/>
      <c r="S28" s="30"/>
      <c r="T28" s="30"/>
    </row>
    <row r="29" spans="1:20" ht="25.5" customHeight="1" x14ac:dyDescent="0.2">
      <c r="A29" s="16" t="s">
        <v>32</v>
      </c>
      <c r="B29" s="32" t="s">
        <v>86</v>
      </c>
      <c r="C29" s="26"/>
      <c r="D29" s="26"/>
      <c r="E29" s="33"/>
      <c r="F29" s="26"/>
      <c r="G29" s="28" t="s">
        <v>85</v>
      </c>
      <c r="H29" s="56" t="s">
        <v>47</v>
      </c>
      <c r="I29" s="57"/>
      <c r="J29" s="18" t="s">
        <v>116</v>
      </c>
      <c r="K29" s="34"/>
      <c r="L29" s="30">
        <v>9</v>
      </c>
      <c r="M29" s="30">
        <v>13</v>
      </c>
      <c r="N29" s="30">
        <v>3</v>
      </c>
      <c r="O29" s="30">
        <v>15</v>
      </c>
      <c r="P29" s="30" t="s">
        <v>38</v>
      </c>
      <c r="Q29" s="30"/>
      <c r="R29" s="50" t="s">
        <v>127</v>
      </c>
      <c r="S29" s="30"/>
      <c r="T29" s="30" t="s">
        <v>49</v>
      </c>
    </row>
    <row r="30" spans="1:20" ht="12.75" customHeight="1" x14ac:dyDescent="0.2">
      <c r="A30" s="55" t="s">
        <v>117</v>
      </c>
      <c r="B30" s="55"/>
      <c r="C30" s="55"/>
      <c r="D30" s="55"/>
      <c r="E30" s="55"/>
      <c r="F30" s="55"/>
      <c r="G30" s="55"/>
      <c r="H30" s="55"/>
      <c r="I30" s="55"/>
      <c r="J30" s="55"/>
      <c r="L30" s="22"/>
      <c r="M30" s="22"/>
      <c r="N30" s="22"/>
      <c r="O30" s="22"/>
      <c r="P30" s="22"/>
      <c r="Q30" s="22"/>
      <c r="R30" s="50"/>
      <c r="S30" s="22"/>
      <c r="T30" s="22"/>
    </row>
    <row r="31" spans="1:20" ht="25.5" customHeight="1" x14ac:dyDescent="0.2">
      <c r="A31" s="16" t="s">
        <v>34</v>
      </c>
      <c r="B31" s="32" t="s">
        <v>79</v>
      </c>
      <c r="C31" s="4"/>
      <c r="D31" s="4"/>
      <c r="E31" s="33"/>
      <c r="F31" s="4"/>
      <c r="G31" s="20" t="s">
        <v>82</v>
      </c>
      <c r="H31" s="56"/>
      <c r="I31" s="57"/>
      <c r="J31" s="27" t="s">
        <v>83</v>
      </c>
      <c r="L31" s="22"/>
      <c r="M31" s="22"/>
      <c r="N31" s="22"/>
      <c r="O31" s="22"/>
      <c r="P31" s="22"/>
      <c r="Q31" s="22"/>
      <c r="R31" s="50"/>
      <c r="S31" s="22"/>
      <c r="T31" s="30" t="s">
        <v>49</v>
      </c>
    </row>
    <row r="32" spans="1:20" ht="25.5" customHeight="1" x14ac:dyDescent="0.2">
      <c r="A32" s="16" t="s">
        <v>77</v>
      </c>
      <c r="B32" s="32" t="s">
        <v>80</v>
      </c>
      <c r="C32" s="33"/>
      <c r="D32" s="33"/>
      <c r="E32" s="33"/>
      <c r="F32" s="33"/>
      <c r="G32" s="28" t="s">
        <v>118</v>
      </c>
      <c r="H32" s="56" t="s">
        <v>119</v>
      </c>
      <c r="I32" s="57"/>
      <c r="J32" s="27" t="s">
        <v>120</v>
      </c>
      <c r="K32" s="34"/>
      <c r="L32" s="30"/>
      <c r="M32" s="30"/>
      <c r="N32" s="30"/>
      <c r="O32" s="30"/>
      <c r="P32" s="30" t="s">
        <v>38</v>
      </c>
      <c r="Q32" s="30" t="s">
        <v>67</v>
      </c>
      <c r="R32" s="51" t="s">
        <v>111</v>
      </c>
      <c r="S32" s="30"/>
      <c r="T32" s="30" t="s">
        <v>49</v>
      </c>
    </row>
    <row r="33" spans="1:20" ht="25.5" customHeight="1" x14ac:dyDescent="0.2">
      <c r="A33" s="16" t="s">
        <v>78</v>
      </c>
      <c r="B33" s="32" t="s">
        <v>81</v>
      </c>
      <c r="C33" s="33"/>
      <c r="D33" s="33"/>
      <c r="E33" s="33"/>
      <c r="F33" s="33"/>
      <c r="G33" s="28" t="s">
        <v>118</v>
      </c>
      <c r="H33" s="56" t="s">
        <v>119</v>
      </c>
      <c r="I33" s="57"/>
      <c r="J33" s="27" t="s">
        <v>120</v>
      </c>
      <c r="K33" s="34"/>
      <c r="L33" s="30"/>
      <c r="M33" s="30"/>
      <c r="N33" s="30"/>
      <c r="O33" s="30"/>
      <c r="P33" s="30" t="s">
        <v>38</v>
      </c>
      <c r="Q33" s="30" t="s">
        <v>67</v>
      </c>
      <c r="R33" s="51" t="s">
        <v>111</v>
      </c>
      <c r="S33" s="30"/>
      <c r="T33" s="30" t="s">
        <v>49</v>
      </c>
    </row>
    <row r="34" spans="1:20" ht="12.75" customHeight="1" x14ac:dyDescent="0.2">
      <c r="A34" s="55" t="s">
        <v>23</v>
      </c>
      <c r="B34" s="55"/>
      <c r="C34" s="55"/>
      <c r="D34" s="55"/>
      <c r="E34" s="55"/>
      <c r="F34" s="55"/>
      <c r="G34" s="55"/>
      <c r="H34" s="55"/>
      <c r="I34" s="55"/>
      <c r="J34" s="55"/>
      <c r="L34" s="22"/>
      <c r="M34" s="22"/>
      <c r="N34" s="22"/>
      <c r="O34" s="22"/>
      <c r="P34" s="22"/>
      <c r="Q34" s="22"/>
      <c r="R34" s="50"/>
      <c r="S34" s="22"/>
      <c r="T34" s="22"/>
    </row>
    <row r="35" spans="1:20" ht="25.5" customHeight="1" x14ac:dyDescent="0.2">
      <c r="A35" s="16" t="s">
        <v>35</v>
      </c>
      <c r="B35" s="19" t="s">
        <v>148</v>
      </c>
      <c r="C35" s="33"/>
      <c r="D35" s="33"/>
      <c r="E35" s="33"/>
      <c r="F35" s="33"/>
      <c r="G35" s="20" t="s">
        <v>30</v>
      </c>
      <c r="H35" s="59" t="s">
        <v>26</v>
      </c>
      <c r="I35" s="60"/>
      <c r="J35" s="21" t="s">
        <v>121</v>
      </c>
      <c r="L35" s="22"/>
      <c r="M35" s="22"/>
      <c r="N35" s="22"/>
      <c r="O35" s="22"/>
      <c r="P35" s="22" t="s">
        <v>38</v>
      </c>
      <c r="Q35" s="30" t="s">
        <v>67</v>
      </c>
      <c r="R35" s="50" t="s">
        <v>127</v>
      </c>
      <c r="S35" s="22"/>
      <c r="T35" s="30" t="s">
        <v>49</v>
      </c>
    </row>
    <row r="36" spans="1:20" ht="25.5" customHeight="1" x14ac:dyDescent="0.2">
      <c r="A36" s="39" t="s">
        <v>87</v>
      </c>
      <c r="B36" s="40" t="s">
        <v>68</v>
      </c>
      <c r="C36" s="41"/>
      <c r="D36" s="41"/>
      <c r="E36" s="41"/>
      <c r="F36" s="41"/>
      <c r="G36" s="42" t="s">
        <v>30</v>
      </c>
      <c r="H36" s="61" t="s">
        <v>26</v>
      </c>
      <c r="I36" s="62"/>
      <c r="J36" s="43" t="s">
        <v>121</v>
      </c>
      <c r="L36" s="22"/>
      <c r="M36" s="22"/>
      <c r="N36" s="22"/>
      <c r="O36" s="22"/>
      <c r="P36" s="22" t="s">
        <v>38</v>
      </c>
      <c r="Q36" s="30" t="s">
        <v>67</v>
      </c>
      <c r="R36" s="50" t="s">
        <v>127</v>
      </c>
      <c r="S36" s="22"/>
      <c r="T36" s="30" t="s">
        <v>49</v>
      </c>
    </row>
    <row r="37" spans="1:20" ht="12.75" customHeight="1" x14ac:dyDescent="0.2">
      <c r="A37" s="55" t="s">
        <v>22</v>
      </c>
      <c r="B37" s="55"/>
      <c r="C37" s="55"/>
      <c r="D37" s="55"/>
      <c r="E37" s="55"/>
      <c r="F37" s="55"/>
      <c r="G37" s="55"/>
      <c r="H37" s="55"/>
      <c r="I37" s="55"/>
      <c r="J37" s="55"/>
      <c r="L37" s="22"/>
      <c r="M37" s="22"/>
      <c r="N37" s="22"/>
      <c r="O37" s="22"/>
      <c r="P37" s="22"/>
      <c r="Q37" s="22"/>
      <c r="R37" s="50"/>
      <c r="S37" s="22"/>
      <c r="T37" s="22"/>
    </row>
    <row r="38" spans="1:20" ht="22.5" x14ac:dyDescent="0.2">
      <c r="A38" s="16" t="s">
        <v>36</v>
      </c>
      <c r="B38" s="32" t="s">
        <v>73</v>
      </c>
      <c r="C38" s="38"/>
      <c r="D38" s="38"/>
      <c r="E38" s="38"/>
      <c r="F38" s="38"/>
      <c r="G38" s="20" t="s">
        <v>30</v>
      </c>
      <c r="H38" s="59" t="s">
        <v>26</v>
      </c>
      <c r="I38" s="60"/>
      <c r="J38" s="27" t="s">
        <v>147</v>
      </c>
      <c r="K38" s="34"/>
      <c r="L38" s="30"/>
      <c r="M38" s="30"/>
      <c r="N38" s="30"/>
      <c r="O38" s="30"/>
      <c r="P38" s="30" t="s">
        <v>38</v>
      </c>
      <c r="Q38" s="30"/>
      <c r="R38" s="51" t="s">
        <v>72</v>
      </c>
      <c r="S38" s="30"/>
      <c r="T38" s="30" t="s">
        <v>49</v>
      </c>
    </row>
    <row r="39" spans="1:20" ht="22.5" x14ac:dyDescent="0.2">
      <c r="A39" s="16" t="s">
        <v>88</v>
      </c>
      <c r="B39" s="32" t="s">
        <v>74</v>
      </c>
      <c r="C39" s="38"/>
      <c r="D39" s="38"/>
      <c r="E39" s="38"/>
      <c r="F39" s="38"/>
      <c r="G39" s="20" t="s">
        <v>30</v>
      </c>
      <c r="H39" s="59" t="s">
        <v>26</v>
      </c>
      <c r="I39" s="60"/>
      <c r="J39" s="27" t="s">
        <v>147</v>
      </c>
      <c r="K39" s="34"/>
      <c r="L39" s="30"/>
      <c r="M39" s="30"/>
      <c r="N39" s="30"/>
      <c r="O39" s="30"/>
      <c r="P39" s="30" t="s">
        <v>38</v>
      </c>
      <c r="Q39" s="30"/>
      <c r="R39" s="51" t="s">
        <v>72</v>
      </c>
      <c r="S39" s="30"/>
      <c r="T39" s="30" t="s">
        <v>49</v>
      </c>
    </row>
    <row r="40" spans="1:20" ht="25.5" customHeight="1" x14ac:dyDescent="0.2">
      <c r="A40" s="16" t="s">
        <v>89</v>
      </c>
      <c r="B40" s="32" t="s">
        <v>75</v>
      </c>
      <c r="C40" s="33"/>
      <c r="D40" s="33"/>
      <c r="E40" s="33"/>
      <c r="F40" s="33"/>
      <c r="G40" s="28" t="s">
        <v>69</v>
      </c>
      <c r="H40" s="56" t="s">
        <v>70</v>
      </c>
      <c r="I40" s="57"/>
      <c r="J40" s="27" t="s">
        <v>122</v>
      </c>
      <c r="K40" s="34"/>
      <c r="L40" s="30"/>
      <c r="M40" s="30"/>
      <c r="N40" s="30"/>
      <c r="O40" s="30"/>
      <c r="P40" s="30" t="s">
        <v>71</v>
      </c>
      <c r="Q40" s="30"/>
      <c r="R40" s="51" t="s">
        <v>72</v>
      </c>
      <c r="S40" s="30"/>
      <c r="T40" s="30" t="s">
        <v>49</v>
      </c>
    </row>
    <row r="41" spans="1:20" ht="25.5" customHeight="1" x14ac:dyDescent="0.2">
      <c r="A41" s="37" t="s">
        <v>90</v>
      </c>
      <c r="B41" s="32" t="s">
        <v>76</v>
      </c>
      <c r="C41" s="41"/>
      <c r="D41" s="41"/>
      <c r="E41" s="41"/>
      <c r="F41" s="41"/>
      <c r="G41" s="28" t="s">
        <v>69</v>
      </c>
      <c r="H41" s="56" t="s">
        <v>70</v>
      </c>
      <c r="I41" s="57"/>
      <c r="J41" s="27" t="s">
        <v>122</v>
      </c>
      <c r="K41" s="34"/>
      <c r="L41" s="30"/>
      <c r="M41" s="30"/>
      <c r="N41" s="30"/>
      <c r="O41" s="30"/>
      <c r="P41" s="30" t="s">
        <v>71</v>
      </c>
      <c r="Q41" s="30"/>
      <c r="R41" s="51" t="s">
        <v>72</v>
      </c>
      <c r="S41" s="30"/>
      <c r="T41" s="30" t="s">
        <v>49</v>
      </c>
    </row>
    <row r="42" spans="1:20" ht="12.75" customHeight="1" x14ac:dyDescent="0.2">
      <c r="A42" s="58" t="s">
        <v>37</v>
      </c>
      <c r="B42" s="58"/>
      <c r="C42" s="58"/>
      <c r="D42" s="58"/>
      <c r="E42" s="58"/>
      <c r="F42" s="58"/>
      <c r="G42" s="58"/>
      <c r="H42" s="58"/>
      <c r="I42" s="58"/>
      <c r="J42" s="58"/>
      <c r="L42" s="22"/>
      <c r="M42" s="22"/>
      <c r="N42" s="22"/>
      <c r="O42" s="22"/>
      <c r="P42" s="22"/>
      <c r="Q42" s="22"/>
      <c r="R42" s="50"/>
      <c r="S42" s="22"/>
      <c r="T42" s="22"/>
    </row>
    <row r="43" spans="1:20" ht="26.25" customHeight="1" x14ac:dyDescent="0.2">
      <c r="A43" s="37" t="s">
        <v>40</v>
      </c>
      <c r="B43" s="32" t="s">
        <v>94</v>
      </c>
      <c r="C43" s="36"/>
      <c r="D43" s="36"/>
      <c r="E43" s="36"/>
      <c r="F43" s="36"/>
      <c r="G43" s="28" t="s">
        <v>91</v>
      </c>
      <c r="H43" s="56" t="s">
        <v>92</v>
      </c>
      <c r="I43" s="57"/>
      <c r="J43" s="27" t="s">
        <v>93</v>
      </c>
      <c r="L43" s="22"/>
      <c r="M43" s="22"/>
      <c r="N43" s="22"/>
      <c r="O43" s="22"/>
      <c r="P43" s="30" t="s">
        <v>103</v>
      </c>
      <c r="Q43" s="30"/>
      <c r="R43" s="51" t="s">
        <v>104</v>
      </c>
      <c r="S43" s="30"/>
      <c r="T43" s="30" t="s">
        <v>49</v>
      </c>
    </row>
    <row r="44" spans="1:20" ht="26.25" customHeight="1" x14ac:dyDescent="0.2">
      <c r="A44" s="58" t="s">
        <v>144</v>
      </c>
      <c r="B44" s="58"/>
      <c r="C44" s="58"/>
      <c r="D44" s="58"/>
      <c r="E44" s="58"/>
      <c r="F44" s="58"/>
      <c r="G44" s="58"/>
      <c r="H44" s="58"/>
      <c r="I44" s="58"/>
      <c r="J44" s="58"/>
      <c r="K44" s="23" t="s">
        <v>41</v>
      </c>
      <c r="L44" s="25">
        <f>SUM(L45:L51)</f>
        <v>5</v>
      </c>
      <c r="M44" s="25">
        <f>SUM(M45:M51)</f>
        <v>12</v>
      </c>
      <c r="N44" s="25">
        <f>SUM(N45:N51)</f>
        <v>0</v>
      </c>
      <c r="O44" s="25">
        <f t="shared" ref="O44" si="2">SUM(O45:O51)</f>
        <v>0</v>
      </c>
      <c r="P44" s="22"/>
      <c r="Q44" s="22"/>
      <c r="R44" s="50"/>
      <c r="S44" s="22"/>
      <c r="T44" s="22"/>
    </row>
    <row r="45" spans="1:20" ht="26.25" customHeight="1" x14ac:dyDescent="0.2">
      <c r="A45" s="37" t="s">
        <v>105</v>
      </c>
      <c r="B45" s="47" t="s">
        <v>97</v>
      </c>
      <c r="C45" s="49"/>
      <c r="D45" s="49"/>
      <c r="E45" s="48"/>
      <c r="F45" s="38"/>
      <c r="G45" s="28" t="s">
        <v>95</v>
      </c>
      <c r="H45" s="28" t="s">
        <v>100</v>
      </c>
      <c r="I45" s="28" t="s">
        <v>96</v>
      </c>
      <c r="J45" s="27" t="s">
        <v>98</v>
      </c>
      <c r="L45" s="22"/>
      <c r="M45" s="22">
        <v>9</v>
      </c>
      <c r="N45" s="22"/>
      <c r="O45" s="22"/>
      <c r="P45" s="30" t="s">
        <v>146</v>
      </c>
      <c r="Q45" s="22"/>
      <c r="R45" s="30" t="s">
        <v>72</v>
      </c>
      <c r="S45" s="22"/>
      <c r="T45" s="30" t="s">
        <v>39</v>
      </c>
    </row>
    <row r="46" spans="1:20" ht="26.25" customHeight="1" x14ac:dyDescent="0.2">
      <c r="A46" s="37" t="s">
        <v>106</v>
      </c>
      <c r="B46" s="47" t="s">
        <v>99</v>
      </c>
      <c r="C46" s="49"/>
      <c r="D46" s="49"/>
      <c r="E46" s="48"/>
      <c r="F46" s="38"/>
      <c r="G46" s="28" t="s">
        <v>95</v>
      </c>
      <c r="H46" s="28" t="s">
        <v>101</v>
      </c>
      <c r="I46" s="28" t="s">
        <v>96</v>
      </c>
      <c r="J46" s="27" t="s">
        <v>102</v>
      </c>
      <c r="L46" s="24">
        <v>1</v>
      </c>
      <c r="M46" s="24">
        <v>2</v>
      </c>
      <c r="N46" s="24"/>
      <c r="O46" s="24"/>
      <c r="P46" s="30" t="s">
        <v>146</v>
      </c>
      <c r="Q46" s="24"/>
      <c r="R46" s="44" t="s">
        <v>72</v>
      </c>
      <c r="S46" s="24"/>
      <c r="T46" s="30" t="s">
        <v>39</v>
      </c>
    </row>
    <row r="47" spans="1:20" ht="26.25" customHeight="1" x14ac:dyDescent="0.2">
      <c r="A47" s="37" t="s">
        <v>107</v>
      </c>
      <c r="B47" s="47" t="s">
        <v>108</v>
      </c>
      <c r="C47" s="49"/>
      <c r="D47" s="49"/>
      <c r="E47" s="48"/>
      <c r="F47" s="38"/>
      <c r="G47" s="28" t="s">
        <v>95</v>
      </c>
      <c r="H47" s="28" t="s">
        <v>109</v>
      </c>
      <c r="I47" s="28" t="s">
        <v>96</v>
      </c>
      <c r="J47" s="27" t="s">
        <v>110</v>
      </c>
      <c r="L47" s="45">
        <v>1</v>
      </c>
      <c r="M47" s="45"/>
      <c r="N47" s="45"/>
      <c r="O47" s="45"/>
      <c r="P47" s="30" t="s">
        <v>146</v>
      </c>
      <c r="Q47" s="45"/>
      <c r="R47" s="46" t="s">
        <v>72</v>
      </c>
      <c r="S47" s="45"/>
      <c r="T47" s="30" t="s">
        <v>39</v>
      </c>
    </row>
    <row r="48" spans="1:20" ht="26.25" customHeight="1" x14ac:dyDescent="0.2">
      <c r="A48" s="37" t="s">
        <v>123</v>
      </c>
      <c r="B48" s="47" t="s">
        <v>124</v>
      </c>
      <c r="C48" s="49"/>
      <c r="D48" s="49"/>
      <c r="E48" s="48"/>
      <c r="F48" s="38"/>
      <c r="G48" s="28" t="s">
        <v>95</v>
      </c>
      <c r="H48" s="28" t="s">
        <v>125</v>
      </c>
      <c r="I48" s="28" t="s">
        <v>96</v>
      </c>
      <c r="J48" s="27" t="s">
        <v>126</v>
      </c>
      <c r="L48" s="45"/>
      <c r="M48" s="45">
        <v>1</v>
      </c>
      <c r="N48" s="45"/>
      <c r="O48" s="53"/>
      <c r="P48" s="30" t="s">
        <v>146</v>
      </c>
      <c r="Q48" s="53"/>
      <c r="R48" s="54" t="s">
        <v>72</v>
      </c>
      <c r="S48" s="53"/>
      <c r="T48" s="44" t="s">
        <v>39</v>
      </c>
    </row>
    <row r="49" spans="1:20" ht="26.25" customHeight="1" x14ac:dyDescent="0.2">
      <c r="A49" s="37" t="s">
        <v>140</v>
      </c>
      <c r="B49" s="47" t="s">
        <v>137</v>
      </c>
      <c r="C49" s="49"/>
      <c r="D49" s="49"/>
      <c r="E49" s="48"/>
      <c r="F49" s="38"/>
      <c r="G49" s="28" t="s">
        <v>95</v>
      </c>
      <c r="H49" s="28" t="s">
        <v>109</v>
      </c>
      <c r="I49" s="28" t="s">
        <v>96</v>
      </c>
      <c r="J49" s="27" t="s">
        <v>143</v>
      </c>
      <c r="L49" s="45">
        <v>1</v>
      </c>
      <c r="M49" s="52"/>
      <c r="N49" s="52"/>
      <c r="O49" s="45"/>
      <c r="P49" s="30" t="s">
        <v>146</v>
      </c>
      <c r="Q49" s="45"/>
      <c r="R49" s="46" t="s">
        <v>72</v>
      </c>
      <c r="S49" s="45"/>
      <c r="T49" s="30" t="s">
        <v>39</v>
      </c>
    </row>
    <row r="50" spans="1:20" ht="26.25" customHeight="1" x14ac:dyDescent="0.2">
      <c r="A50" s="37" t="s">
        <v>141</v>
      </c>
      <c r="B50" s="47" t="s">
        <v>138</v>
      </c>
      <c r="C50" s="49"/>
      <c r="D50" s="49"/>
      <c r="E50" s="48"/>
      <c r="F50" s="38"/>
      <c r="G50" s="28" t="s">
        <v>95</v>
      </c>
      <c r="H50" s="28" t="s">
        <v>109</v>
      </c>
      <c r="I50" s="28" t="s">
        <v>96</v>
      </c>
      <c r="J50" s="27" t="s">
        <v>143</v>
      </c>
      <c r="L50" s="45">
        <v>1</v>
      </c>
      <c r="M50" s="52"/>
      <c r="N50" s="52"/>
      <c r="O50" s="45"/>
      <c r="P50" s="30" t="s">
        <v>146</v>
      </c>
      <c r="Q50" s="45"/>
      <c r="R50" s="46" t="s">
        <v>72</v>
      </c>
      <c r="S50" s="45"/>
      <c r="T50" s="30" t="s">
        <v>39</v>
      </c>
    </row>
    <row r="51" spans="1:20" ht="26.25" customHeight="1" x14ac:dyDescent="0.2">
      <c r="A51" s="37" t="s">
        <v>142</v>
      </c>
      <c r="B51" s="47" t="s">
        <v>139</v>
      </c>
      <c r="C51" s="49"/>
      <c r="D51" s="49"/>
      <c r="E51" s="48"/>
      <c r="F51" s="38"/>
      <c r="G51" s="28" t="s">
        <v>95</v>
      </c>
      <c r="H51" s="28" t="s">
        <v>109</v>
      </c>
      <c r="I51" s="28" t="s">
        <v>96</v>
      </c>
      <c r="J51" s="27" t="s">
        <v>143</v>
      </c>
      <c r="L51" s="45">
        <v>1</v>
      </c>
      <c r="M51" s="52"/>
      <c r="N51" s="52"/>
      <c r="O51" s="45"/>
      <c r="P51" s="30" t="s">
        <v>146</v>
      </c>
      <c r="Q51" s="45"/>
      <c r="R51" s="46" t="s">
        <v>72</v>
      </c>
      <c r="S51" s="45"/>
      <c r="T51" s="44" t="s">
        <v>39</v>
      </c>
    </row>
    <row r="52" spans="1:20" ht="12.75" customHeight="1" x14ac:dyDescent="0.2"/>
    <row r="56" spans="1:20" ht="12.75" customHeight="1" x14ac:dyDescent="0.2"/>
    <row r="60" spans="1:20" ht="12.75" customHeight="1" x14ac:dyDescent="0.2"/>
    <row r="64" spans="1:20" ht="12.75" customHeight="1" x14ac:dyDescent="0.2"/>
    <row r="68" ht="12.75" customHeight="1" x14ac:dyDescent="0.2"/>
    <row r="72" ht="12.75" customHeight="1" x14ac:dyDescent="0.2"/>
    <row r="76" ht="12.75" customHeight="1" x14ac:dyDescent="0.2"/>
    <row r="80" ht="12.75" customHeight="1" x14ac:dyDescent="0.2"/>
    <row r="84" ht="12.75" customHeight="1" x14ac:dyDescent="0.2"/>
    <row r="88" ht="12.75" customHeight="1" x14ac:dyDescent="0.2"/>
    <row r="92" ht="12.75" customHeight="1" x14ac:dyDescent="0.2"/>
    <row r="96" ht="12.75" customHeight="1" x14ac:dyDescent="0.2"/>
    <row r="100" ht="12.75" customHeight="1" x14ac:dyDescent="0.2"/>
    <row r="104" ht="12.75" customHeight="1" x14ac:dyDescent="0.2"/>
    <row r="108" ht="12.75" customHeight="1" x14ac:dyDescent="0.2"/>
    <row r="112" ht="12.75" customHeight="1" x14ac:dyDescent="0.2"/>
    <row r="116" ht="12.75" customHeight="1" x14ac:dyDescent="0.2"/>
    <row r="120" ht="12.75" customHeight="1" x14ac:dyDescent="0.2"/>
    <row r="124" ht="12.75" customHeight="1" x14ac:dyDescent="0.2"/>
    <row r="128" ht="12.75" customHeight="1" x14ac:dyDescent="0.2"/>
    <row r="132" ht="12.75" customHeight="1" x14ac:dyDescent="0.2"/>
    <row r="136" ht="12.75" customHeight="1" x14ac:dyDescent="0.2"/>
    <row r="140" ht="12.75" customHeight="1" x14ac:dyDescent="0.2"/>
    <row r="144" ht="12.75" customHeight="1" x14ac:dyDescent="0.2"/>
    <row r="148" ht="12.75" customHeight="1" x14ac:dyDescent="0.2"/>
    <row r="152" ht="12.75" customHeight="1" x14ac:dyDescent="0.2"/>
    <row r="156" ht="12.75" customHeight="1" x14ac:dyDescent="0.2"/>
    <row r="160" ht="12.75" customHeight="1" x14ac:dyDescent="0.2"/>
    <row r="164" ht="12.75" customHeight="1" x14ac:dyDescent="0.2"/>
    <row r="168" ht="12.75" customHeight="1" x14ac:dyDescent="0.2"/>
    <row r="172" ht="12.75" customHeight="1" x14ac:dyDescent="0.2"/>
    <row r="176" ht="12.75" customHeight="1" x14ac:dyDescent="0.2"/>
    <row r="180" ht="12.75" customHeight="1" x14ac:dyDescent="0.2"/>
    <row r="184" ht="12.75" customHeight="1" x14ac:dyDescent="0.2"/>
    <row r="188" ht="12.75" customHeight="1" x14ac:dyDescent="0.2"/>
    <row r="192" ht="12.75" customHeight="1" x14ac:dyDescent="0.2"/>
    <row r="196" ht="12.75" customHeight="1" x14ac:dyDescent="0.2"/>
    <row r="200" ht="12.75" customHeight="1" x14ac:dyDescent="0.2"/>
    <row r="204" ht="12.75" customHeight="1" x14ac:dyDescent="0.2"/>
    <row r="208" ht="12.75" customHeight="1" x14ac:dyDescent="0.2"/>
    <row r="212" ht="12.75" customHeight="1" x14ac:dyDescent="0.2"/>
    <row r="216" ht="12.75" customHeight="1" x14ac:dyDescent="0.2"/>
    <row r="220" ht="12.75" customHeight="1" x14ac:dyDescent="0.2"/>
  </sheetData>
  <mergeCells count="40">
    <mergeCell ref="A10:J10"/>
    <mergeCell ref="H11:I11"/>
    <mergeCell ref="A12:J12"/>
    <mergeCell ref="H13:I13"/>
    <mergeCell ref="H21:I21"/>
    <mergeCell ref="H16:I16"/>
    <mergeCell ref="H17:I17"/>
    <mergeCell ref="A14:J14"/>
    <mergeCell ref="A18:J18"/>
    <mergeCell ref="A20:J20"/>
    <mergeCell ref="H15:I15"/>
    <mergeCell ref="H3:I3"/>
    <mergeCell ref="H4:I4"/>
    <mergeCell ref="H6:I6"/>
    <mergeCell ref="A8:J8"/>
    <mergeCell ref="H9:I9"/>
    <mergeCell ref="A25:J25"/>
    <mergeCell ref="H19:I19"/>
    <mergeCell ref="H22:I22"/>
    <mergeCell ref="H24:I24"/>
    <mergeCell ref="H26:I26"/>
    <mergeCell ref="A23:J23"/>
    <mergeCell ref="A28:J28"/>
    <mergeCell ref="H29:I29"/>
    <mergeCell ref="H27:I27"/>
    <mergeCell ref="H35:I35"/>
    <mergeCell ref="H36:I36"/>
    <mergeCell ref="A30:J30"/>
    <mergeCell ref="A34:J34"/>
    <mergeCell ref="H31:I31"/>
    <mergeCell ref="H32:I32"/>
    <mergeCell ref="A37:J37"/>
    <mergeCell ref="H33:I33"/>
    <mergeCell ref="A44:J44"/>
    <mergeCell ref="A42:J42"/>
    <mergeCell ref="H43:I43"/>
    <mergeCell ref="H40:I40"/>
    <mergeCell ref="H41:I41"/>
    <mergeCell ref="H38:I38"/>
    <mergeCell ref="H39:I39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Header xml:space="preserve">&amp;L&amp;7Objekt: FLIR automaatika
Aadress: Osmussaare tn 1, 13811 Tallinn
Tellija: FLIR SYSTEMS ESTONIA OÜ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Koert</dc:creator>
  <cp:lastModifiedBy>Erika</cp:lastModifiedBy>
  <cp:lastPrinted>2021-04-29T13:04:25Z</cp:lastPrinted>
  <dcterms:created xsi:type="dcterms:W3CDTF">2021-04-29T12:33:46Z</dcterms:created>
  <dcterms:modified xsi:type="dcterms:W3CDTF">2021-10-04T09:49:10Z</dcterms:modified>
</cp:coreProperties>
</file>