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riit\Downloads\"/>
    </mc:Choice>
  </mc:AlternateContent>
  <bookViews>
    <workbookView xWindow="0" yWindow="0" windowWidth="28800" windowHeight="12435"/>
  </bookViews>
  <sheets>
    <sheet name="pakkumiskutse" sheetId="1" r:id="rId1"/>
  </sheets>
  <definedNames>
    <definedName name="_xlnm.Print_Area" localSheetId="0">pakkumiskutse!$A$1:$J$49</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49" i="1" l="1"/>
  <c r="H49" i="1" s="1"/>
  <c r="I49" i="1" s="1"/>
  <c r="G48" i="1"/>
  <c r="G47" i="1"/>
  <c r="G46" i="1"/>
  <c r="G45" i="1"/>
  <c r="G44" i="1"/>
  <c r="G43" i="1"/>
  <c r="G42" i="1"/>
  <c r="G41" i="1"/>
  <c r="G40" i="1"/>
  <c r="G35" i="1"/>
  <c r="H35" i="1" s="1"/>
  <c r="I35" i="1" s="1"/>
  <c r="G36" i="1"/>
  <c r="H36" i="1" s="1"/>
  <c r="G37" i="1"/>
  <c r="G38" i="1"/>
  <c r="G39" i="1"/>
  <c r="H39" i="1" s="1"/>
  <c r="I39" i="1" s="1"/>
  <c r="G32" i="1"/>
  <c r="H32" i="1" s="1"/>
  <c r="G33" i="1"/>
  <c r="H33" i="1" s="1"/>
  <c r="G31" i="1"/>
  <c r="H31" i="1" s="1"/>
  <c r="I31" i="1" s="1"/>
  <c r="G34" i="1"/>
  <c r="H34" i="1" s="1"/>
  <c r="I34" i="1" s="1"/>
  <c r="G30" i="1"/>
  <c r="H30" i="1" s="1"/>
  <c r="B31" i="1"/>
  <c r="B32" i="1" s="1"/>
  <c r="B33" i="1" s="1"/>
  <c r="B34" i="1" s="1"/>
  <c r="B35" i="1" s="1"/>
  <c r="B36" i="1" s="1"/>
  <c r="B37" i="1" s="1"/>
  <c r="B38" i="1" s="1"/>
  <c r="B39" i="1" s="1"/>
  <c r="B40" i="1" s="1"/>
  <c r="B41" i="1" s="1"/>
  <c r="B42" i="1" s="1"/>
  <c r="B43" i="1" s="1"/>
  <c r="B44" i="1" s="1"/>
  <c r="B45" i="1" s="1"/>
  <c r="B46" i="1" s="1"/>
  <c r="B47" i="1" s="1"/>
  <c r="B48" i="1" s="1"/>
  <c r="B49" i="1" s="1"/>
  <c r="H48" i="1" l="1"/>
  <c r="I48" i="1" s="1"/>
  <c r="H47" i="1"/>
  <c r="I47" i="1" s="1"/>
  <c r="H46" i="1"/>
  <c r="I46" i="1" s="1"/>
  <c r="H45" i="1"/>
  <c r="I45" i="1" s="1"/>
  <c r="H44" i="1"/>
  <c r="I44" i="1" s="1"/>
  <c r="H43" i="1"/>
  <c r="I43" i="1" s="1"/>
  <c r="H42" i="1"/>
  <c r="I42" i="1" s="1"/>
  <c r="H41" i="1"/>
  <c r="I41" i="1" s="1"/>
  <c r="H40" i="1"/>
  <c r="I40" i="1" s="1"/>
  <c r="H37" i="1"/>
  <c r="I37" i="1" s="1"/>
  <c r="H38" i="1"/>
  <c r="I38" i="1" s="1"/>
  <c r="I36" i="1"/>
  <c r="I33" i="1"/>
  <c r="I32" i="1"/>
  <c r="I30" i="1"/>
</calcChain>
</file>

<file path=xl/sharedStrings.xml><?xml version="1.0" encoding="utf-8"?>
<sst xmlns="http://schemas.openxmlformats.org/spreadsheetml/2006/main" count="58" uniqueCount="57">
  <si>
    <t>Jrk</t>
  </si>
  <si>
    <t>Kauba või teenuse nimetus</t>
  </si>
  <si>
    <t>Ühik</t>
  </si>
  <si>
    <t>Kogus</t>
  </si>
  <si>
    <t>Kokku</t>
  </si>
  <si>
    <t>Maksu-mus koos KM-ga</t>
  </si>
  <si>
    <t>Nõutav tehniline spetsifikatsioon (ühesugune kõigile kauba või teenuse tarnijatele)</t>
  </si>
  <si>
    <t>Hinnapakkumine saata või tuua aadressil</t>
  </si>
  <si>
    <t>Hinnapakkumisel kinnitada, et kauba ja teenuste üleandmisel ja vastuvõtmisel koostatakse kauba ja teenuste üleandmist ja vastuvõtmist kinnitav dokument, milles kinnitatakse kauba vastavust tehnilistele tingimustele ja töökorras olekut.</t>
  </si>
  <si>
    <t>Hinnapakkumises esitatud andmete õigsuse kontrollimiseks on hindamiskomisjoni liikmetel ametitõendi esitamisel õigus kontrollida dokumente ja objekti vastavust taotlusele kohapeal.</t>
  </si>
  <si>
    <t>Hinnapakkumise ning kauba ja teenuse üleandmise ja vastuvõtmisega seotud dokumendid peavad olema eestikeelsed.</t>
  </si>
  <si>
    <t xml:space="preserve">Hinnapakkumises tuleb märkida ettevõtte majandustegevuse registri (MTR) registreering. </t>
  </si>
  <si>
    <t>Hinnapakkumises tuleb ära näidata pakkuja ärinimi või füüsilisest isikust ettevõtja nimi, äriregistri kood või isikukood, aadress, kontaktandmed ning kaupade ja teenuste nimetused, käibemaksuta maksumus, käibemaks ja käibemaksuga maksumus pakutavate kaupade ning teenuste kohta eraldi ja kokku.</t>
  </si>
  <si>
    <t>Teie hinnapakkumine eurodes tuleb esitada enne</t>
  </si>
  <si>
    <t>(kuupäev)</t>
  </si>
  <si>
    <t>ja peab jääma jõusse kuni</t>
  </si>
  <si>
    <t>Kutsume Teid esitama hinnapakkumine käesoleva pakkumiskutse lisas toodud tehnilises spetsifikatsioonis nimetatud kaupade ja teenuste kohta.</t>
  </si>
  <si>
    <t>Isiku ärinimi või füüsilisest isikust ettevõtja nimi, kellele pakkumiskutse esitatakse:</t>
  </si>
  <si>
    <t>Telefon</t>
  </si>
  <si>
    <t>E-post</t>
  </si>
  <si>
    <t>Taotleja nimi</t>
  </si>
  <si>
    <t>Taotleja postiaadress (linnaosa, tänav, maja)</t>
  </si>
  <si>
    <t>PAKKUMISKUTSE</t>
  </si>
  <si>
    <t>KINNITATUD</t>
  </si>
  <si>
    <t>käskkirjaga nr 1.-1/105</t>
  </si>
  <si>
    <t>LISA 8</t>
  </si>
  <si>
    <t>Tallinna Linnavaraameti 28.12.2018</t>
  </si>
  <si>
    <t>Käibemaks</t>
  </si>
  <si>
    <t>Ühikuhind</t>
  </si>
  <si>
    <t>hoolduse võimaluste loetelu.</t>
  </si>
  <si>
    <t xml:space="preserve">(aastates) ja tehnilise </t>
  </si>
  <si>
    <t>Hinnapakkumisele märkida garantii kehtivusaeg</t>
  </si>
  <si>
    <t>Taotleja äriregistri kood:</t>
  </si>
  <si>
    <t>PAKKUMISKUTSE
number</t>
  </si>
  <si>
    <t>Meede „Hoovid korda“</t>
  </si>
  <si>
    <t>Proovivõtt ja katsetamine</t>
  </si>
  <si>
    <t>Load, kindlustused</t>
  </si>
  <si>
    <t>Infotahvlid</t>
  </si>
  <si>
    <t>Tööpiirkonna korrashoid</t>
  </si>
  <si>
    <t>Tööohutus</t>
  </si>
  <si>
    <t>Keskkonnanõuded</t>
  </si>
  <si>
    <t>Kvaliteedi ja tööprogrammi tagamise plaan</t>
  </si>
  <si>
    <t>Ajutised tööd sh töövõtja objektikontor</t>
  </si>
  <si>
    <t>Tööde mõõdistamine ja märkimistööd</t>
  </si>
  <si>
    <t>Konsultatsiooid projekteerijaga</t>
  </si>
  <si>
    <t>Muud tööd</t>
  </si>
  <si>
    <t>Teemaa-ala puhastamine</t>
  </si>
  <si>
    <t>Äärekivide lammutamine</t>
  </si>
  <si>
    <t>Kasvupinnase eemaldamine (15cm paksuselt)</t>
  </si>
  <si>
    <t>Ehituseks sobimatu pinnase kaevandamine</t>
  </si>
  <si>
    <t>Killustikalus, h=20cm</t>
  </si>
  <si>
    <t>Liivast aluskiht, h=20cm</t>
  </si>
  <si>
    <t>Tihedast asfaltbetoonist AC12 surf, h=6cm</t>
  </si>
  <si>
    <t>Betoonäärekivid, 15c30cm</t>
  </si>
  <si>
    <t>Teemärgistus värviga</t>
  </si>
  <si>
    <t xml:space="preserve"> korteriühistu</t>
  </si>
  <si>
    <t xml:space="preserve">Mustamäe linnaosa,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</si>
</sst>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charset val="186"/>
      <scheme val="minor"/>
    </font>
    <font>
      <sz val="12"/>
      <color theme="1"/>
      <name val="Times New Roman"/>
      <family val="1"/>
      <charset val="186"/>
    </font>
    <font>
      <b/>
      <sz val="12"/>
      <color theme="1"/>
      <name val="Times New Roman"/>
      <family val="1"/>
      <charset val="186"/>
    </font>
    <font>
      <u/>
      <sz val="11"/>
      <color theme="10"/>
      <name val="Calibri"/>
      <family val="2"/>
      <charset val="186"/>
      <scheme val="minor"/>
    </font>
    <font>
      <b/>
      <sz val="12"/>
      <name val="Times New Roman"/>
      <family val="1"/>
      <charset val="186"/>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2">
    <xf numFmtId="0" fontId="0" fillId="0" borderId="0"/>
    <xf numFmtId="0" fontId="3" fillId="0" borderId="0" applyNumberFormat="0" applyFill="0" applyBorder="0" applyAlignment="0" applyProtection="0"/>
  </cellStyleXfs>
  <cellXfs count="45">
    <xf numFmtId="0" fontId="0" fillId="0" borderId="0" xfId="0"/>
    <xf numFmtId="0" fontId="1" fillId="0" borderId="0" xfId="0" applyFont="1"/>
    <xf numFmtId="0" fontId="0" fillId="0" borderId="0" xfId="0" applyAlignment="1">
      <alignment vertical="center"/>
    </xf>
    <xf numFmtId="0" fontId="1" fillId="0" borderId="0" xfId="0" applyFont="1" applyAlignment="1">
      <alignment vertical="center"/>
    </xf>
    <xf numFmtId="0" fontId="1" fillId="0" borderId="0" xfId="0" applyFont="1" applyAlignment="1">
      <alignment horizontal="right" vertical="center"/>
    </xf>
    <xf numFmtId="0" fontId="1" fillId="0" borderId="1" xfId="0" applyFont="1" applyBorder="1"/>
    <xf numFmtId="0" fontId="1" fillId="0" borderId="0" xfId="0" applyFont="1" applyAlignment="1">
      <alignment vertical="top"/>
    </xf>
    <xf numFmtId="0" fontId="1" fillId="0" borderId="0" xfId="0" applyFont="1" applyAlignment="1"/>
    <xf numFmtId="0" fontId="0" fillId="0" borderId="0" xfId="0" applyAlignment="1"/>
    <xf numFmtId="0" fontId="1" fillId="0" borderId="1" xfId="0" applyFont="1" applyBorder="1" applyAlignment="1">
      <alignment horizontal="center" textRotation="90" wrapText="1"/>
    </xf>
    <xf numFmtId="0" fontId="1" fillId="0" borderId="1" xfId="0" applyFont="1" applyBorder="1" applyAlignment="1">
      <alignment horizontal="center" vertical="center"/>
    </xf>
    <xf numFmtId="0" fontId="0" fillId="0" borderId="0" xfId="0" applyAlignment="1">
      <alignment horizontal="center"/>
    </xf>
    <xf numFmtId="0" fontId="0" fillId="0" borderId="0" xfId="0" applyBorder="1"/>
    <xf numFmtId="0" fontId="2" fillId="0" borderId="2" xfId="0" applyFont="1" applyBorder="1" applyAlignment="1" applyProtection="1">
      <alignment horizontal="center"/>
      <protection locked="0"/>
    </xf>
    <xf numFmtId="0" fontId="2" fillId="0" borderId="1" xfId="0" applyFont="1" applyBorder="1" applyAlignment="1" applyProtection="1">
      <alignment horizontal="left" vertical="center" wrapText="1"/>
      <protection locked="0"/>
    </xf>
    <xf numFmtId="0" fontId="2" fillId="0" borderId="1" xfId="0" applyFont="1" applyBorder="1" applyAlignment="1" applyProtection="1">
      <alignment horizontal="center" vertical="center"/>
      <protection locked="0"/>
    </xf>
    <xf numFmtId="1" fontId="2" fillId="0" borderId="1" xfId="0" applyNumberFormat="1" applyFont="1" applyBorder="1" applyAlignment="1" applyProtection="1">
      <alignment horizontal="center" vertical="center"/>
      <protection locked="0"/>
    </xf>
    <xf numFmtId="1" fontId="1" fillId="0" borderId="1" xfId="0" applyNumberFormat="1" applyFont="1" applyBorder="1" applyAlignment="1">
      <alignment horizontal="center" vertical="center"/>
    </xf>
    <xf numFmtId="1" fontId="1" fillId="0" borderId="1" xfId="0" applyNumberFormat="1" applyFont="1" applyBorder="1" applyAlignment="1" applyProtection="1">
      <alignment horizontal="center" vertical="center"/>
      <protection locked="0"/>
    </xf>
    <xf numFmtId="0" fontId="1" fillId="0" borderId="0" xfId="0" applyFont="1" applyAlignment="1">
      <alignment horizontal="left" wrapText="1"/>
    </xf>
    <xf numFmtId="0" fontId="2" fillId="0" borderId="2" xfId="0" applyFont="1" applyBorder="1" applyAlignment="1" applyProtection="1">
      <alignment horizontal="center" wrapText="1"/>
      <protection locked="0"/>
    </xf>
    <xf numFmtId="0" fontId="1" fillId="0" borderId="0" xfId="0" applyFont="1" applyAlignment="1">
      <alignment horizontal="left"/>
    </xf>
    <xf numFmtId="0" fontId="1" fillId="0" borderId="0" xfId="0" applyFont="1" applyAlignment="1">
      <alignment horizontal="left" vertical="top"/>
    </xf>
    <xf numFmtId="0" fontId="1" fillId="0" borderId="0" xfId="0" applyFont="1" applyBorder="1" applyAlignment="1">
      <alignment horizontal="left"/>
    </xf>
    <xf numFmtId="0" fontId="1" fillId="0" borderId="2" xfId="0" applyFont="1" applyBorder="1" applyAlignment="1">
      <alignment horizontal="left"/>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right"/>
    </xf>
    <xf numFmtId="0" fontId="1" fillId="0" borderId="0" xfId="0" applyFont="1" applyBorder="1" applyAlignment="1" applyProtection="1">
      <alignment horizontal="center" wrapText="1"/>
    </xf>
    <xf numFmtId="0" fontId="1" fillId="0" borderId="0" xfId="0" applyFont="1" applyBorder="1" applyAlignment="1">
      <alignment horizontal="center"/>
    </xf>
    <xf numFmtId="0" fontId="2" fillId="0" borderId="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4" fillId="0" borderId="4" xfId="1" applyFont="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0" fontId="2" fillId="0" borderId="0" xfId="0" applyFont="1" applyBorder="1" applyAlignment="1">
      <alignment horizontal="right" vertical="center" wrapText="1"/>
    </xf>
    <xf numFmtId="0" fontId="2" fillId="0" borderId="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3" xfId="0" applyFont="1" applyBorder="1" applyAlignment="1" applyProtection="1">
      <alignment horizontal="center" vertical="center" wrapText="1"/>
      <protection locked="0"/>
    </xf>
    <xf numFmtId="14" fontId="2" fillId="0" borderId="2" xfId="0" applyNumberFormat="1" applyFont="1" applyBorder="1" applyAlignment="1" applyProtection="1">
      <alignment horizontal="center"/>
      <protection locked="0"/>
    </xf>
    <xf numFmtId="0" fontId="2" fillId="0" borderId="2" xfId="0" applyFont="1" applyBorder="1" applyAlignment="1" applyProtection="1">
      <alignment horizontal="center"/>
      <protection locked="0"/>
    </xf>
    <xf numFmtId="14" fontId="2" fillId="0" borderId="3" xfId="0" applyNumberFormat="1" applyFont="1" applyBorder="1" applyAlignment="1" applyProtection="1">
      <alignment horizontal="center"/>
      <protection locked="0"/>
    </xf>
    <xf numFmtId="0" fontId="2" fillId="0" borderId="3" xfId="0" applyFont="1" applyBorder="1" applyAlignment="1" applyProtection="1">
      <alignment horizontal="center"/>
      <protection locked="0"/>
    </xf>
    <xf numFmtId="0" fontId="1" fillId="0" borderId="0" xfId="0" applyFont="1" applyBorder="1" applyAlignment="1" applyProtection="1">
      <alignment horizontal="center"/>
    </xf>
    <xf numFmtId="0" fontId="1" fillId="0" borderId="6" xfId="0" applyFont="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N49"/>
  <sheetViews>
    <sheetView showGridLines="0" tabSelected="1" workbookViewId="0">
      <selection activeCell="D27" sqref="D27:I27"/>
    </sheetView>
  </sheetViews>
  <sheetFormatPr defaultRowHeight="15" x14ac:dyDescent="0.25"/>
  <cols>
    <col min="1" max="1" width="3.42578125" customWidth="1"/>
    <col min="2" max="2" width="4.5703125" customWidth="1"/>
    <col min="3" max="3" width="32.5703125" customWidth="1"/>
    <col min="4" max="4" width="5.85546875" customWidth="1"/>
    <col min="5" max="5" width="6" customWidth="1"/>
    <col min="6" max="6" width="8.7109375" customWidth="1"/>
    <col min="7" max="7" width="8.85546875" customWidth="1"/>
    <col min="8" max="8" width="7.5703125" customWidth="1"/>
    <col min="9" max="9" width="8.85546875" customWidth="1"/>
    <col min="10" max="10" width="0.85546875" customWidth="1"/>
  </cols>
  <sheetData>
    <row r="1" spans="2:14" ht="15.75" x14ac:dyDescent="0.25">
      <c r="B1" s="25"/>
      <c r="C1" s="25"/>
      <c r="D1" s="25"/>
      <c r="E1" s="27" t="s">
        <v>23</v>
      </c>
      <c r="F1" s="27"/>
      <c r="G1" s="27"/>
      <c r="H1" s="27"/>
      <c r="I1" s="27"/>
    </row>
    <row r="2" spans="2:14" ht="15.75" x14ac:dyDescent="0.25">
      <c r="B2" s="25"/>
      <c r="C2" s="25"/>
      <c r="D2" s="25"/>
      <c r="E2" s="27" t="s">
        <v>26</v>
      </c>
      <c r="F2" s="27"/>
      <c r="G2" s="27"/>
      <c r="H2" s="27"/>
      <c r="I2" s="27"/>
    </row>
    <row r="3" spans="2:14" ht="15.75" x14ac:dyDescent="0.25">
      <c r="B3" s="25"/>
      <c r="C3" s="25"/>
      <c r="D3" s="25"/>
      <c r="E3" s="27" t="s">
        <v>24</v>
      </c>
      <c r="F3" s="27"/>
      <c r="G3" s="27"/>
      <c r="H3" s="27"/>
      <c r="I3" s="27"/>
    </row>
    <row r="4" spans="2:14" ht="15.75" x14ac:dyDescent="0.25">
      <c r="B4" s="25"/>
      <c r="C4" s="25"/>
      <c r="D4" s="25"/>
      <c r="E4" s="27" t="s">
        <v>25</v>
      </c>
      <c r="F4" s="27"/>
      <c r="G4" s="27"/>
      <c r="H4" s="27"/>
      <c r="I4" s="27"/>
    </row>
    <row r="5" spans="2:14" ht="15.75" x14ac:dyDescent="0.25">
      <c r="B5" s="21" t="s">
        <v>34</v>
      </c>
      <c r="C5" s="21"/>
      <c r="D5" s="21"/>
      <c r="E5" s="21"/>
      <c r="F5" s="21"/>
      <c r="G5" s="21"/>
      <c r="H5" s="21"/>
      <c r="I5" s="21"/>
    </row>
    <row r="6" spans="2:14" ht="39.950000000000003" customHeight="1" x14ac:dyDescent="0.25">
      <c r="B6" s="26" t="s">
        <v>22</v>
      </c>
      <c r="C6" s="26"/>
      <c r="D6" s="26"/>
      <c r="E6" s="26"/>
      <c r="F6" s="26"/>
      <c r="G6" s="26"/>
      <c r="H6" s="26"/>
      <c r="I6" s="26"/>
    </row>
    <row r="7" spans="2:14" ht="24.95" customHeight="1" x14ac:dyDescent="0.25">
      <c r="B7" s="21" t="s">
        <v>20</v>
      </c>
      <c r="C7" s="21"/>
      <c r="D7" s="27" t="s">
        <v>21</v>
      </c>
      <c r="E7" s="27"/>
      <c r="F7" s="27"/>
      <c r="G7" s="27"/>
      <c r="H7" s="27"/>
      <c r="I7" s="27"/>
    </row>
    <row r="8" spans="2:14" ht="39.950000000000003" customHeight="1" x14ac:dyDescent="0.25">
      <c r="B8" s="30" t="s">
        <v>55</v>
      </c>
      <c r="C8" s="31"/>
      <c r="D8" s="1"/>
      <c r="E8" s="32" t="s">
        <v>56</v>
      </c>
      <c r="F8" s="33"/>
      <c r="G8" s="33"/>
      <c r="H8" s="33"/>
      <c r="I8" s="34"/>
      <c r="N8" s="11"/>
    </row>
    <row r="9" spans="2:14" ht="9.9499999999999993" customHeight="1" x14ac:dyDescent="0.25">
      <c r="B9" s="28"/>
      <c r="C9" s="28"/>
      <c r="D9" s="28"/>
      <c r="E9" s="28"/>
      <c r="F9" s="28"/>
      <c r="G9" s="28"/>
      <c r="H9" s="28"/>
      <c r="I9" s="28"/>
      <c r="J9" s="12"/>
    </row>
    <row r="10" spans="2:14" ht="24.95" customHeight="1" x14ac:dyDescent="0.25">
      <c r="B10" s="21" t="s">
        <v>32</v>
      </c>
      <c r="C10" s="21"/>
      <c r="D10" s="1"/>
      <c r="E10" s="4" t="s">
        <v>18</v>
      </c>
      <c r="F10" s="30"/>
      <c r="G10" s="38"/>
      <c r="H10" s="38"/>
      <c r="I10" s="31"/>
    </row>
    <row r="11" spans="2:14" ht="9.9499999999999993" customHeight="1" x14ac:dyDescent="0.25">
      <c r="B11" s="24"/>
      <c r="C11" s="24"/>
      <c r="D11" s="25"/>
      <c r="E11" s="25"/>
      <c r="F11" s="25"/>
      <c r="G11" s="25"/>
      <c r="H11" s="25"/>
      <c r="I11" s="29"/>
      <c r="J11" s="12"/>
    </row>
    <row r="12" spans="2:14" s="2" customFormat="1" ht="24.95" customHeight="1" x14ac:dyDescent="0.25">
      <c r="B12" s="36"/>
      <c r="C12" s="37"/>
      <c r="D12" s="3"/>
      <c r="E12" s="4" t="s">
        <v>19</v>
      </c>
      <c r="F12" s="30"/>
      <c r="G12" s="38"/>
      <c r="H12" s="38"/>
      <c r="I12" s="31"/>
    </row>
    <row r="13" spans="2:14" ht="9.9499999999999993" customHeight="1" x14ac:dyDescent="0.25">
      <c r="B13" s="43"/>
      <c r="C13" s="43"/>
      <c r="D13" s="43"/>
      <c r="E13" s="43"/>
      <c r="F13" s="43"/>
      <c r="G13" s="43"/>
      <c r="H13" s="43"/>
      <c r="I13" s="43"/>
    </row>
    <row r="14" spans="2:14" ht="39.950000000000003" customHeight="1" x14ac:dyDescent="0.25">
      <c r="B14" s="35" t="s">
        <v>33</v>
      </c>
      <c r="C14" s="35"/>
      <c r="D14" s="1"/>
      <c r="E14" s="36">
        <v>1</v>
      </c>
      <c r="F14" s="37"/>
      <c r="G14" s="44"/>
      <c r="H14" s="25"/>
      <c r="I14" s="25"/>
    </row>
    <row r="15" spans="2:14" ht="24.75" customHeight="1" x14ac:dyDescent="0.25">
      <c r="B15" s="21" t="s">
        <v>17</v>
      </c>
      <c r="C15" s="21"/>
      <c r="D15" s="21"/>
      <c r="E15" s="21"/>
      <c r="F15" s="21"/>
      <c r="G15" s="21"/>
      <c r="H15" s="21"/>
      <c r="I15" s="21"/>
    </row>
    <row r="16" spans="2:14" ht="24.75" customHeight="1" x14ac:dyDescent="0.25">
      <c r="B16" s="30"/>
      <c r="C16" s="38"/>
      <c r="D16" s="38"/>
      <c r="E16" s="38"/>
      <c r="F16" s="38"/>
      <c r="G16" s="38"/>
      <c r="H16" s="38"/>
      <c r="I16" s="31"/>
    </row>
    <row r="17" spans="2:9" ht="39.950000000000003" customHeight="1" x14ac:dyDescent="0.25">
      <c r="B17" s="19" t="s">
        <v>16</v>
      </c>
      <c r="C17" s="19"/>
      <c r="D17" s="19"/>
      <c r="E17" s="19"/>
      <c r="F17" s="19"/>
      <c r="G17" s="19"/>
      <c r="H17" s="19"/>
      <c r="I17" s="19"/>
    </row>
    <row r="18" spans="2:9" s="8" customFormat="1" ht="24.95" customHeight="1" x14ac:dyDescent="0.25">
      <c r="B18" s="21" t="s">
        <v>13</v>
      </c>
      <c r="C18" s="21"/>
      <c r="D18" s="21"/>
      <c r="E18" s="39">
        <v>44410</v>
      </c>
      <c r="F18" s="40"/>
      <c r="G18" s="40"/>
      <c r="H18" s="7" t="s">
        <v>14</v>
      </c>
      <c r="I18" s="7"/>
    </row>
    <row r="19" spans="2:9" ht="15.75" x14ac:dyDescent="0.25">
      <c r="B19" s="22" t="s">
        <v>15</v>
      </c>
      <c r="C19" s="22"/>
      <c r="D19" s="22"/>
      <c r="E19" s="41">
        <v>44418</v>
      </c>
      <c r="F19" s="42"/>
      <c r="G19" s="42"/>
      <c r="H19" s="6" t="s">
        <v>14</v>
      </c>
      <c r="I19" s="6"/>
    </row>
    <row r="20" spans="2:9" ht="75" customHeight="1" x14ac:dyDescent="0.25">
      <c r="B20" s="19" t="s">
        <v>12</v>
      </c>
      <c r="C20" s="19"/>
      <c r="D20" s="19"/>
      <c r="E20" s="19"/>
      <c r="F20" s="19"/>
      <c r="G20" s="19"/>
      <c r="H20" s="19"/>
      <c r="I20" s="19"/>
    </row>
    <row r="21" spans="2:9" ht="24.95" customHeight="1" x14ac:dyDescent="0.25">
      <c r="B21" s="21" t="s">
        <v>11</v>
      </c>
      <c r="C21" s="21"/>
      <c r="D21" s="21"/>
      <c r="E21" s="21"/>
      <c r="F21" s="21"/>
      <c r="G21" s="21"/>
      <c r="H21" s="21"/>
      <c r="I21" s="21"/>
    </row>
    <row r="22" spans="2:9" ht="24.95" customHeight="1" x14ac:dyDescent="0.25">
      <c r="B22" s="19" t="s">
        <v>31</v>
      </c>
      <c r="C22" s="19"/>
      <c r="D22" s="19"/>
      <c r="E22" s="13">
        <v>2</v>
      </c>
      <c r="F22" s="21" t="s">
        <v>30</v>
      </c>
      <c r="G22" s="21"/>
      <c r="H22" s="21"/>
      <c r="I22" s="21"/>
    </row>
    <row r="23" spans="2:9" ht="15.75" x14ac:dyDescent="0.25">
      <c r="B23" s="22" t="s">
        <v>29</v>
      </c>
      <c r="C23" s="22"/>
      <c r="D23" s="22"/>
      <c r="E23" s="22"/>
      <c r="F23" s="22"/>
      <c r="G23" s="22"/>
      <c r="H23" s="22"/>
      <c r="I23" s="22"/>
    </row>
    <row r="24" spans="2:9" ht="54.95" customHeight="1" x14ac:dyDescent="0.25">
      <c r="B24" s="19" t="s">
        <v>8</v>
      </c>
      <c r="C24" s="19"/>
      <c r="D24" s="19"/>
      <c r="E24" s="19"/>
      <c r="F24" s="19"/>
      <c r="G24" s="19"/>
      <c r="H24" s="19"/>
      <c r="I24" s="19"/>
    </row>
    <row r="25" spans="2:9" ht="39.950000000000003" customHeight="1" x14ac:dyDescent="0.25">
      <c r="B25" s="19" t="s">
        <v>9</v>
      </c>
      <c r="C25" s="19"/>
      <c r="D25" s="19"/>
      <c r="E25" s="19"/>
      <c r="F25" s="19"/>
      <c r="G25" s="19"/>
      <c r="H25" s="19"/>
      <c r="I25" s="19"/>
    </row>
    <row r="26" spans="2:9" ht="39.950000000000003" customHeight="1" x14ac:dyDescent="0.25">
      <c r="B26" s="19" t="s">
        <v>10</v>
      </c>
      <c r="C26" s="19"/>
      <c r="D26" s="19"/>
      <c r="E26" s="19"/>
      <c r="F26" s="19"/>
      <c r="G26" s="19"/>
      <c r="H26" s="19"/>
      <c r="I26" s="19"/>
    </row>
    <row r="27" spans="2:9" ht="24.95" customHeight="1" x14ac:dyDescent="0.25">
      <c r="B27" s="21" t="s">
        <v>7</v>
      </c>
      <c r="C27" s="21"/>
      <c r="D27" s="20"/>
      <c r="E27" s="20"/>
      <c r="F27" s="20"/>
      <c r="G27" s="20"/>
      <c r="H27" s="20"/>
      <c r="I27" s="20"/>
    </row>
    <row r="28" spans="2:9" ht="39.950000000000003" customHeight="1" x14ac:dyDescent="0.25">
      <c r="B28" s="23" t="s">
        <v>6</v>
      </c>
      <c r="C28" s="23"/>
      <c r="D28" s="23"/>
      <c r="E28" s="23"/>
      <c r="F28" s="23"/>
      <c r="G28" s="23"/>
      <c r="H28" s="23"/>
      <c r="I28" s="23"/>
    </row>
    <row r="29" spans="2:9" ht="66.75" customHeight="1" x14ac:dyDescent="0.25">
      <c r="B29" s="5" t="s">
        <v>0</v>
      </c>
      <c r="C29" s="5" t="s">
        <v>1</v>
      </c>
      <c r="D29" s="9" t="s">
        <v>2</v>
      </c>
      <c r="E29" s="9" t="s">
        <v>3</v>
      </c>
      <c r="F29" s="9" t="s">
        <v>28</v>
      </c>
      <c r="G29" s="9" t="s">
        <v>4</v>
      </c>
      <c r="H29" s="9" t="s">
        <v>27</v>
      </c>
      <c r="I29" s="9" t="s">
        <v>5</v>
      </c>
    </row>
    <row r="30" spans="2:9" ht="15.75" x14ac:dyDescent="0.25">
      <c r="B30" s="10">
        <v>1</v>
      </c>
      <c r="C30" s="14" t="s">
        <v>35</v>
      </c>
      <c r="D30" s="15"/>
      <c r="E30" s="15"/>
      <c r="F30" s="16"/>
      <c r="G30" s="17">
        <f>E30*F30</f>
        <v>0</v>
      </c>
      <c r="H30" s="18">
        <f t="shared" ref="H30:H49" si="0">G30*0.2</f>
        <v>0</v>
      </c>
      <c r="I30" s="17">
        <f>SUM(G30:H30)</f>
        <v>0</v>
      </c>
    </row>
    <row r="31" spans="2:9" ht="15.75" x14ac:dyDescent="0.25">
      <c r="B31" s="10">
        <f>B30+1</f>
        <v>2</v>
      </c>
      <c r="C31" s="14" t="s">
        <v>36</v>
      </c>
      <c r="D31" s="15"/>
      <c r="E31" s="15"/>
      <c r="F31" s="16"/>
      <c r="G31" s="17">
        <f t="shared" ref="G31:G34" si="1">E31*F31</f>
        <v>0</v>
      </c>
      <c r="H31" s="18">
        <f t="shared" si="0"/>
        <v>0</v>
      </c>
      <c r="I31" s="17">
        <f t="shared" ref="I31:I34" si="2">SUM(G31:H31)</f>
        <v>0</v>
      </c>
    </row>
    <row r="32" spans="2:9" ht="15.75" x14ac:dyDescent="0.25">
      <c r="B32" s="10">
        <f t="shared" ref="B32:B39" si="3">B31+1</f>
        <v>3</v>
      </c>
      <c r="C32" s="14" t="s">
        <v>37</v>
      </c>
      <c r="D32" s="15"/>
      <c r="E32" s="15"/>
      <c r="F32" s="16"/>
      <c r="G32" s="17">
        <f t="shared" ref="G32:G33" si="4">E32*F32</f>
        <v>0</v>
      </c>
      <c r="H32" s="18">
        <f t="shared" si="0"/>
        <v>0</v>
      </c>
      <c r="I32" s="17">
        <f t="shared" ref="I32:I33" si="5">SUM(G32:H32)</f>
        <v>0</v>
      </c>
    </row>
    <row r="33" spans="2:9" ht="15.75" x14ac:dyDescent="0.25">
      <c r="B33" s="10">
        <f t="shared" si="3"/>
        <v>4</v>
      </c>
      <c r="C33" s="14" t="s">
        <v>38</v>
      </c>
      <c r="D33" s="15"/>
      <c r="E33" s="15"/>
      <c r="F33" s="16"/>
      <c r="G33" s="17">
        <f t="shared" si="4"/>
        <v>0</v>
      </c>
      <c r="H33" s="18">
        <f t="shared" si="0"/>
        <v>0</v>
      </c>
      <c r="I33" s="17">
        <f t="shared" si="5"/>
        <v>0</v>
      </c>
    </row>
    <row r="34" spans="2:9" ht="15.75" x14ac:dyDescent="0.25">
      <c r="B34" s="10">
        <f t="shared" si="3"/>
        <v>5</v>
      </c>
      <c r="C34" s="14" t="s">
        <v>39</v>
      </c>
      <c r="D34" s="15"/>
      <c r="E34" s="15"/>
      <c r="F34" s="16"/>
      <c r="G34" s="17">
        <f t="shared" si="1"/>
        <v>0</v>
      </c>
      <c r="H34" s="18">
        <f t="shared" si="0"/>
        <v>0</v>
      </c>
      <c r="I34" s="17">
        <f t="shared" si="2"/>
        <v>0</v>
      </c>
    </row>
    <row r="35" spans="2:9" ht="15.75" x14ac:dyDescent="0.25">
      <c r="B35" s="10">
        <f t="shared" si="3"/>
        <v>6</v>
      </c>
      <c r="C35" s="14" t="s">
        <v>40</v>
      </c>
      <c r="D35" s="15"/>
      <c r="E35" s="15"/>
      <c r="F35" s="16"/>
      <c r="G35" s="17">
        <f t="shared" ref="G35:G39" si="6">E35*F35</f>
        <v>0</v>
      </c>
      <c r="H35" s="18">
        <f t="shared" si="0"/>
        <v>0</v>
      </c>
      <c r="I35" s="17">
        <f t="shared" ref="I35:I39" si="7">SUM(G35:H35)</f>
        <v>0</v>
      </c>
    </row>
    <row r="36" spans="2:9" ht="31.5" x14ac:dyDescent="0.25">
      <c r="B36" s="10">
        <f t="shared" si="3"/>
        <v>7</v>
      </c>
      <c r="C36" s="14" t="s">
        <v>41</v>
      </c>
      <c r="D36" s="15"/>
      <c r="E36" s="15"/>
      <c r="F36" s="16"/>
      <c r="G36" s="17">
        <f t="shared" si="6"/>
        <v>0</v>
      </c>
      <c r="H36" s="18">
        <f t="shared" si="0"/>
        <v>0</v>
      </c>
      <c r="I36" s="17">
        <f t="shared" si="7"/>
        <v>0</v>
      </c>
    </row>
    <row r="37" spans="2:9" ht="31.5" x14ac:dyDescent="0.25">
      <c r="B37" s="10">
        <f t="shared" si="3"/>
        <v>8</v>
      </c>
      <c r="C37" s="14" t="s">
        <v>42</v>
      </c>
      <c r="D37" s="15"/>
      <c r="E37" s="15"/>
      <c r="F37" s="16"/>
      <c r="G37" s="17">
        <f t="shared" si="6"/>
        <v>0</v>
      </c>
      <c r="H37" s="18">
        <f t="shared" si="0"/>
        <v>0</v>
      </c>
      <c r="I37" s="17">
        <f t="shared" si="7"/>
        <v>0</v>
      </c>
    </row>
    <row r="38" spans="2:9" ht="31.5" x14ac:dyDescent="0.25">
      <c r="B38" s="10">
        <f t="shared" si="3"/>
        <v>9</v>
      </c>
      <c r="C38" s="14" t="s">
        <v>43</v>
      </c>
      <c r="D38" s="15"/>
      <c r="E38" s="15"/>
      <c r="F38" s="16"/>
      <c r="G38" s="17">
        <f t="shared" si="6"/>
        <v>0</v>
      </c>
      <c r="H38" s="18">
        <f t="shared" si="0"/>
        <v>0</v>
      </c>
      <c r="I38" s="17">
        <f t="shared" si="7"/>
        <v>0</v>
      </c>
    </row>
    <row r="39" spans="2:9" ht="15.75" x14ac:dyDescent="0.25">
      <c r="B39" s="10">
        <f t="shared" si="3"/>
        <v>10</v>
      </c>
      <c r="C39" s="14" t="s">
        <v>44</v>
      </c>
      <c r="D39" s="15"/>
      <c r="E39" s="15"/>
      <c r="F39" s="16"/>
      <c r="G39" s="17">
        <f t="shared" si="6"/>
        <v>0</v>
      </c>
      <c r="H39" s="18">
        <f t="shared" si="0"/>
        <v>0</v>
      </c>
      <c r="I39" s="17">
        <f t="shared" si="7"/>
        <v>0</v>
      </c>
    </row>
    <row r="40" spans="2:9" ht="15.75" x14ac:dyDescent="0.25">
      <c r="B40" s="10">
        <f t="shared" ref="B40" si="8">B39+1</f>
        <v>11</v>
      </c>
      <c r="C40" s="14" t="s">
        <v>45</v>
      </c>
      <c r="D40" s="15"/>
      <c r="E40" s="15"/>
      <c r="F40" s="16"/>
      <c r="G40" s="17">
        <f t="shared" ref="G40" si="9">E40*F40</f>
        <v>0</v>
      </c>
      <c r="H40" s="18">
        <f t="shared" si="0"/>
        <v>0</v>
      </c>
      <c r="I40" s="17">
        <f t="shared" ref="I40" si="10">SUM(G40:H40)</f>
        <v>0</v>
      </c>
    </row>
    <row r="41" spans="2:9" ht="15.75" x14ac:dyDescent="0.25">
      <c r="B41" s="10">
        <f t="shared" ref="B41:B49" si="11">B40+1</f>
        <v>12</v>
      </c>
      <c r="C41" s="14" t="s">
        <v>46</v>
      </c>
      <c r="D41" s="15"/>
      <c r="E41" s="15"/>
      <c r="F41" s="16"/>
      <c r="G41" s="17">
        <f t="shared" ref="G41:G49" si="12">E41*F41</f>
        <v>0</v>
      </c>
      <c r="H41" s="18">
        <f t="shared" si="0"/>
        <v>0</v>
      </c>
      <c r="I41" s="17">
        <f t="shared" ref="I41:I49" si="13">SUM(G41:H41)</f>
        <v>0</v>
      </c>
    </row>
    <row r="42" spans="2:9" ht="15.75" x14ac:dyDescent="0.25">
      <c r="B42" s="10">
        <f t="shared" si="11"/>
        <v>13</v>
      </c>
      <c r="C42" s="14" t="s">
        <v>47</v>
      </c>
      <c r="D42" s="15"/>
      <c r="E42" s="15"/>
      <c r="F42" s="16"/>
      <c r="G42" s="17">
        <f t="shared" si="12"/>
        <v>0</v>
      </c>
      <c r="H42" s="18">
        <f t="shared" si="0"/>
        <v>0</v>
      </c>
      <c r="I42" s="17">
        <f t="shared" si="13"/>
        <v>0</v>
      </c>
    </row>
    <row r="43" spans="2:9" ht="31.5" x14ac:dyDescent="0.25">
      <c r="B43" s="10">
        <f t="shared" si="11"/>
        <v>14</v>
      </c>
      <c r="C43" s="14" t="s">
        <v>48</v>
      </c>
      <c r="D43" s="15"/>
      <c r="E43" s="15"/>
      <c r="F43" s="16"/>
      <c r="G43" s="17">
        <f t="shared" si="12"/>
        <v>0</v>
      </c>
      <c r="H43" s="18">
        <f t="shared" si="0"/>
        <v>0</v>
      </c>
      <c r="I43" s="17">
        <f t="shared" si="13"/>
        <v>0</v>
      </c>
    </row>
    <row r="44" spans="2:9" ht="31.5" x14ac:dyDescent="0.25">
      <c r="B44" s="10">
        <f t="shared" si="11"/>
        <v>15</v>
      </c>
      <c r="C44" s="14" t="s">
        <v>49</v>
      </c>
      <c r="D44" s="15"/>
      <c r="E44" s="15"/>
      <c r="F44" s="16"/>
      <c r="G44" s="17">
        <f t="shared" si="12"/>
        <v>0</v>
      </c>
      <c r="H44" s="18">
        <f t="shared" si="0"/>
        <v>0</v>
      </c>
      <c r="I44" s="17">
        <f t="shared" si="13"/>
        <v>0</v>
      </c>
    </row>
    <row r="45" spans="2:9" ht="15.75" x14ac:dyDescent="0.25">
      <c r="B45" s="10">
        <f t="shared" si="11"/>
        <v>16</v>
      </c>
      <c r="C45" s="14" t="s">
        <v>50</v>
      </c>
      <c r="D45" s="15"/>
      <c r="E45" s="15"/>
      <c r="F45" s="16"/>
      <c r="G45" s="17">
        <f t="shared" si="12"/>
        <v>0</v>
      </c>
      <c r="H45" s="18">
        <f t="shared" si="0"/>
        <v>0</v>
      </c>
      <c r="I45" s="17">
        <f t="shared" si="13"/>
        <v>0</v>
      </c>
    </row>
    <row r="46" spans="2:9" ht="15.75" x14ac:dyDescent="0.25">
      <c r="B46" s="10">
        <f t="shared" si="11"/>
        <v>17</v>
      </c>
      <c r="C46" s="14" t="s">
        <v>51</v>
      </c>
      <c r="D46" s="15"/>
      <c r="E46" s="15"/>
      <c r="F46" s="16"/>
      <c r="G46" s="17">
        <f t="shared" si="12"/>
        <v>0</v>
      </c>
      <c r="H46" s="18">
        <f t="shared" si="0"/>
        <v>0</v>
      </c>
      <c r="I46" s="17">
        <f t="shared" si="13"/>
        <v>0</v>
      </c>
    </row>
    <row r="47" spans="2:9" ht="31.5" x14ac:dyDescent="0.25">
      <c r="B47" s="10">
        <f t="shared" si="11"/>
        <v>18</v>
      </c>
      <c r="C47" s="14" t="s">
        <v>52</v>
      </c>
      <c r="D47" s="15"/>
      <c r="E47" s="15"/>
      <c r="F47" s="16"/>
      <c r="G47" s="17">
        <f t="shared" si="12"/>
        <v>0</v>
      </c>
      <c r="H47" s="18">
        <f t="shared" si="0"/>
        <v>0</v>
      </c>
      <c r="I47" s="17">
        <f t="shared" si="13"/>
        <v>0</v>
      </c>
    </row>
    <row r="48" spans="2:9" ht="15.75" x14ac:dyDescent="0.25">
      <c r="B48" s="10">
        <f t="shared" si="11"/>
        <v>19</v>
      </c>
      <c r="C48" s="14" t="s">
        <v>53</v>
      </c>
      <c r="D48" s="15"/>
      <c r="E48" s="15"/>
      <c r="F48" s="16"/>
      <c r="G48" s="17">
        <f t="shared" si="12"/>
        <v>0</v>
      </c>
      <c r="H48" s="18">
        <f t="shared" si="0"/>
        <v>0</v>
      </c>
      <c r="I48" s="17">
        <f t="shared" si="13"/>
        <v>0</v>
      </c>
    </row>
    <row r="49" spans="2:9" ht="15.75" x14ac:dyDescent="0.25">
      <c r="B49" s="10">
        <f t="shared" si="11"/>
        <v>20</v>
      </c>
      <c r="C49" s="14" t="s">
        <v>54</v>
      </c>
      <c r="D49" s="15"/>
      <c r="E49" s="15"/>
      <c r="F49" s="16"/>
      <c r="G49" s="17">
        <f t="shared" si="12"/>
        <v>0</v>
      </c>
      <c r="H49" s="18">
        <f t="shared" si="0"/>
        <v>0</v>
      </c>
      <c r="I49" s="17">
        <f t="shared" si="13"/>
        <v>0</v>
      </c>
    </row>
  </sheetData>
  <sheetProtection algorithmName="SHA-512" hashValue="5R/QOwskV8eH4k1t5e5V5OWRXau8JIxlhfEIs95zvwVXrANtb6sXxYxazzDvoA9gWjd6D4Zds4yvn0rawMxevA==" saltValue="P3xiXmnxyjQJojAyApOPNg==" spinCount="100000" sheet="1" objects="1" scenarios="1" formatRows="0" selectLockedCells="1"/>
  <mergeCells count="39">
    <mergeCell ref="D7:I7"/>
    <mergeCell ref="F10:I10"/>
    <mergeCell ref="F12:I12"/>
    <mergeCell ref="E18:G18"/>
    <mergeCell ref="E19:G19"/>
    <mergeCell ref="B16:I16"/>
    <mergeCell ref="B12:C12"/>
    <mergeCell ref="B13:I13"/>
    <mergeCell ref="G14:I14"/>
    <mergeCell ref="B15:I15"/>
    <mergeCell ref="B19:D19"/>
    <mergeCell ref="B17:I17"/>
    <mergeCell ref="B18:D18"/>
    <mergeCell ref="B28:I28"/>
    <mergeCell ref="B10:C11"/>
    <mergeCell ref="B1:D4"/>
    <mergeCell ref="B6:I6"/>
    <mergeCell ref="E4:I4"/>
    <mergeCell ref="E3:I3"/>
    <mergeCell ref="E2:I2"/>
    <mergeCell ref="E1:I1"/>
    <mergeCell ref="B9:I9"/>
    <mergeCell ref="D11:I11"/>
    <mergeCell ref="B8:C8"/>
    <mergeCell ref="E8:I8"/>
    <mergeCell ref="B7:C7"/>
    <mergeCell ref="B5:I5"/>
    <mergeCell ref="B14:C14"/>
    <mergeCell ref="E14:F14"/>
    <mergeCell ref="B20:I20"/>
    <mergeCell ref="D27:I27"/>
    <mergeCell ref="B22:D22"/>
    <mergeCell ref="B21:I21"/>
    <mergeCell ref="F22:I22"/>
    <mergeCell ref="B23:I23"/>
    <mergeCell ref="B27:C27"/>
    <mergeCell ref="B26:I26"/>
    <mergeCell ref="B25:I25"/>
    <mergeCell ref="B24:I24"/>
  </mergeCells>
  <pageMargins left="0.7" right="0.7" top="0.75" bottom="0.75" header="0.3" footer="0.3"/>
  <pageSetup paperSize="9" fitToHeight="0" orientation="portrait" r:id="rId1"/>
  <rowBreaks count="1" manualBreakCount="1">
    <brk id="27" max="16383" man="1"/>
  </rowBreaks>
  <ignoredErrors>
    <ignoredError sqref="H31:H49" unlocked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pakkumiskutse</vt:lpstr>
      <vt:lpstr>pakkumiskutse!Print_Area</vt:lpstr>
    </vt:vector>
  </TitlesOfParts>
  <Company>Tallinna Linnakantselei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 Ermann</dc:creator>
  <cp:lastModifiedBy>Priit</cp:lastModifiedBy>
  <cp:lastPrinted>2019-10-14T12:50:09Z</cp:lastPrinted>
  <dcterms:created xsi:type="dcterms:W3CDTF">2019-10-11T11:19:46Z</dcterms:created>
  <dcterms:modified xsi:type="dcterms:W3CDTF">2021-08-02T11:55:10Z</dcterms:modified>
</cp:coreProperties>
</file>