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<sst xmlns="http://schemas.openxmlformats.org/spreadsheetml/2006/main" count="131" uniqueCount="85">
  <si>
    <t/>
  </si>
  <si>
    <t>Kood</t>
  </si>
  <si>
    <t>Kululiik</t>
  </si>
  <si>
    <t>Maht</t>
  </si>
  <si>
    <t>Ühik</t>
  </si>
  <si>
    <t>Ühikuhind kokku</t>
  </si>
  <si>
    <t>Summa EUR</t>
  </si>
  <si>
    <t>2</t>
  </si>
  <si>
    <t>ALUSED JA VUNDAMENDID</t>
  </si>
  <si>
    <t>21</t>
  </si>
  <si>
    <t>Rostvärgid ja taldmikud</t>
  </si>
  <si>
    <t>m3</t>
  </si>
  <si>
    <t>212</t>
  </si>
  <si>
    <t>Betoontarindid</t>
  </si>
  <si>
    <t>2120000001</t>
  </si>
  <si>
    <t>2120000002</t>
  </si>
  <si>
    <t>tk</t>
  </si>
  <si>
    <t>22</t>
  </si>
  <si>
    <t>Vundamendid</t>
  </si>
  <si>
    <t>224</t>
  </si>
  <si>
    <t>Alusmüüritised, soklid-ja vundamenditalad</t>
  </si>
  <si>
    <t>2240000001</t>
  </si>
  <si>
    <t>Sokli ladumine Fibo5 250mm EFEKT plokkidest</t>
  </si>
  <si>
    <t>m2</t>
  </si>
  <si>
    <t>2240000002</t>
  </si>
  <si>
    <t>KOKKU</t>
  </si>
  <si>
    <t>Eelarve</t>
  </si>
  <si>
    <t>Ankrupoldid HPM16 L</t>
  </si>
  <si>
    <t xml:space="preserve"> ø10 armatuur</t>
  </si>
  <si>
    <t>kg</t>
  </si>
  <si>
    <t>Terrassivundamentide ehitus (500x300x300mm, nt Benders), sh postikingad</t>
  </si>
  <si>
    <t>Sokli viimase rea ladumine 250mm Fibo U-plokist, sh</t>
  </si>
  <si>
    <t>Betoon C30/37</t>
  </si>
  <si>
    <t xml:space="preserve"> ø8 armatuur</t>
  </si>
  <si>
    <t>3</t>
  </si>
  <si>
    <t>KANDETARINDID</t>
  </si>
  <si>
    <t>32</t>
  </si>
  <si>
    <t>Kandvad ja välisseinad</t>
  </si>
  <si>
    <t>321</t>
  </si>
  <si>
    <t>Monoliitsest betoonist tarindid</t>
  </si>
  <si>
    <t>3210000001</t>
  </si>
  <si>
    <t>3210000002</t>
  </si>
  <si>
    <t>Metalltarindid</t>
  </si>
  <si>
    <t>324</t>
  </si>
  <si>
    <t>Müüritised</t>
  </si>
  <si>
    <t>3240000001</t>
  </si>
  <si>
    <t>325</t>
  </si>
  <si>
    <t>Seinte elemendid</t>
  </si>
  <si>
    <t>3250000001</t>
  </si>
  <si>
    <t>3250000002</t>
  </si>
  <si>
    <t>3250000003</t>
  </si>
  <si>
    <t>3250000004</t>
  </si>
  <si>
    <t>3250000005</t>
  </si>
  <si>
    <t>33</t>
  </si>
  <si>
    <t>Vahe- ja katuslaed</t>
  </si>
  <si>
    <t>333</t>
  </si>
  <si>
    <t>3330000001</t>
  </si>
  <si>
    <t>Vekseltala VT-1 Petra 220-1284 tarne ning montaaž</t>
  </si>
  <si>
    <t>3330000002</t>
  </si>
  <si>
    <t>Vekseltala VT-2 Petra 220-590 tarne ning montaaž</t>
  </si>
  <si>
    <t>335</t>
  </si>
  <si>
    <t>Lagede elemendid</t>
  </si>
  <si>
    <t>FIBO silluse montaaž, 200x1190x185mm koos silluse maksumusega</t>
  </si>
  <si>
    <t>FIBO silluse montaaž, 250x1190x185mm koos silluse maksumusega</t>
  </si>
  <si>
    <t>FIBO silluse montaaž, 250x1490x185mm koos silluse maksumusega</t>
  </si>
  <si>
    <t>FIBO silluse montaaž, 250x2390x185mm koos silluse maksumusega</t>
  </si>
  <si>
    <t>FIBO silluse montaaž, 250x2690x185mm koos silluse maksumusega</t>
  </si>
  <si>
    <t>Raketised</t>
  </si>
  <si>
    <t>Monoliitsete r/b silluste ehitus, BS-1...4, C30/37</t>
  </si>
  <si>
    <t xml:space="preserve"> ø12 armatuur</t>
  </si>
  <si>
    <t>Metalltalade WQ-1 ja WQ-2 talade tarne ja paigaldus</t>
  </si>
  <si>
    <t>Monoliitsed r/b vahelaeosad ning õõnespaneelide armeermine ning monolitiseerimine</t>
  </si>
  <si>
    <t>Raudbetoonist ringvöö ehitus õõnespaneelide ning fermide alla, 180mm</t>
  </si>
  <si>
    <t>Õõnespaneelide montaaž ilma õõnespaneelide maksumuseta</t>
  </si>
  <si>
    <t>Kandvate seinte lintvundamentide ja rõdu postvundamentide valamine, C25/30, ankrupoldid, sh</t>
  </si>
  <si>
    <t>Välis- ja kandvate siseseinte ladumine Fibo5 250mm plokkidest</t>
  </si>
  <si>
    <t>5</t>
  </si>
  <si>
    <t>RUUMITARINDID JA PINNAKATTED</t>
  </si>
  <si>
    <t>51</t>
  </si>
  <si>
    <t>Vaheseinad</t>
  </si>
  <si>
    <t>514</t>
  </si>
  <si>
    <t>Laotud vaheseinad</t>
  </si>
  <si>
    <t>5140000001</t>
  </si>
  <si>
    <t>200mm Fibo 5 seinte ladumine, SS01</t>
  </si>
  <si>
    <t xml:space="preserve"> betooni- ja müüritööd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</si>
</sst>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€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i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19" borderId="10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16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40" fillId="8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7" fontId="1" fillId="16" borderId="10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167" fontId="40" fillId="8" borderId="10" xfId="0" applyNumberFormat="1" applyFont="1" applyFill="1" applyBorder="1" applyAlignment="1">
      <alignment vertical="center" wrapText="1"/>
    </xf>
    <xf numFmtId="167" fontId="41" fillId="0" borderId="10" xfId="0" applyNumberFormat="1" applyFont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167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 indent="3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3"/>
    </xf>
    <xf numFmtId="0" fontId="1" fillId="16" borderId="10" xfId="0" applyFont="1" applyFill="1" applyBorder="1" applyAlignment="1">
      <alignment vertical="center" wrapText="1"/>
    </xf>
    <xf numFmtId="4" fontId="1" fillId="16" borderId="10" xfId="0" applyNumberFormat="1" applyFont="1" applyFill="1" applyBorder="1" applyAlignment="1">
      <alignment vertical="center" wrapText="1"/>
    </xf>
    <xf numFmtId="167" fontId="1" fillId="16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40" fillId="8" borderId="10" xfId="0" applyFont="1" applyFill="1" applyBorder="1" applyAlignment="1">
      <alignment vertical="center" wrapText="1"/>
    </xf>
    <xf numFmtId="4" fontId="40" fillId="8" borderId="10" xfId="0" applyNumberFormat="1" applyFont="1" applyFill="1" applyBorder="1" applyAlignment="1">
      <alignment vertical="center" wrapText="1"/>
    </xf>
    <xf numFmtId="167" fontId="40" fillId="8" borderId="10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167" fontId="4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28">
      <selection activeCell="A2" sqref="A2"/>
    </sheetView>
  </sheetViews>
  <sheetFormatPr defaultColWidth="9.140625" defaultRowHeight="12.75"/>
  <cols>
    <col min="1" max="1" width="11.57421875" style="0" customWidth="1"/>
    <col min="2" max="2" width="49.421875" style="0" customWidth="1"/>
    <col min="3" max="3" width="6.7109375" style="0" customWidth="1"/>
    <col min="4" max="4" width="5.140625" style="0" customWidth="1"/>
    <col min="5" max="5" width="10.00390625" style="0" customWidth="1"/>
    <col min="6" max="6" width="12.421875" style="0" customWidth="1"/>
  </cols>
  <sheetData>
    <row r="1" ht="12.75"/>
    <row r="2" ht="15">
      <c r="A2" s="1" t="s">
        <v>84</v>
      </c>
    </row>
    <row r="3" ht="12.75"/>
    <row r="4" ht="15">
      <c r="A4" s="1" t="s">
        <v>26</v>
      </c>
    </row>
    <row r="5" spans="1:6" ht="12.75">
      <c r="C5" s="3"/>
      <c r="D5" s="3"/>
      <c r="E5" s="3"/>
      <c r="F5" s="3"/>
    </row>
    <row r="6" spans="1:7" ht="25.5">
      <c r="A6" s="4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2"/>
    </row>
    <row r="7" spans="1:6" ht="12.75">
      <c r="A7" s="6" t="s">
        <v>0</v>
      </c>
      <c r="B7" s="6"/>
      <c r="C7" s="6"/>
      <c r="D7" s="6"/>
      <c r="E7" s="6"/>
      <c r="F7" s="6"/>
    </row>
    <row r="8" spans="1:6" ht="12.75">
      <c r="A8" s="7" t="s">
        <v>7</v>
      </c>
      <c r="B8" s="7" t="s">
        <v>8</v>
      </c>
      <c r="C8" s="7"/>
      <c r="D8" s="7"/>
      <c r="E8" s="7"/>
      <c r="F8" s="13">
        <f>F10+F17</f>
        <v>0</v>
      </c>
    </row>
    <row r="9" spans="1:6" ht="12.75">
      <c r="A9" s="6" t="s">
        <v>0</v>
      </c>
      <c r="B9" s="6"/>
      <c r="C9" s="6"/>
      <c r="D9" s="6"/>
      <c r="E9" s="6"/>
      <c r="F9" s="14"/>
    </row>
    <row r="10" spans="1:6" ht="12.75">
      <c r="A10" s="9" t="s">
        <v>9</v>
      </c>
      <c r="B10" s="9" t="s">
        <v>10</v>
      </c>
      <c r="C10" s="9"/>
      <c r="D10" s="9"/>
      <c r="E10" s="9"/>
      <c r="F10" s="15">
        <f>F11</f>
        <v>0</v>
      </c>
    </row>
    <row r="11" spans="1:6" ht="12.75">
      <c r="A11" s="10" t="s">
        <v>12</v>
      </c>
      <c r="B11" s="10" t="s">
        <v>13</v>
      </c>
      <c r="C11" s="10"/>
      <c r="D11" s="10"/>
      <c r="E11" s="10"/>
      <c r="F11" s="16">
        <f>F12+F15</f>
        <v>0</v>
      </c>
    </row>
    <row r="12" spans="1:6" ht="25.5">
      <c r="A12" s="8" t="s">
        <v>14</v>
      </c>
      <c r="B12" s="8" t="s">
        <v>74</v>
      </c>
      <c r="C12" s="8">
        <v>9.44</v>
      </c>
      <c r="D12" s="8" t="s">
        <v>11</v>
      </c>
      <c r="E12" s="8"/>
      <c r="F12" s="17">
        <f>C12*E12</f>
        <v>0</v>
      </c>
    </row>
    <row r="13" spans="1:6" ht="12.75">
      <c r="A13" s="8"/>
      <c r="B13" s="21" t="s">
        <v>28</v>
      </c>
      <c r="C13" s="12">
        <v>358.8</v>
      </c>
      <c r="D13" s="8" t="s">
        <v>29</v>
      </c>
      <c r="E13" s="8"/>
      <c r="F13" s="17"/>
    </row>
    <row r="14" spans="1:6" ht="12.75">
      <c r="A14" s="8"/>
      <c r="B14" s="19" t="s">
        <v>27</v>
      </c>
      <c r="C14" s="8">
        <v>16</v>
      </c>
      <c r="D14" s="8" t="s">
        <v>16</v>
      </c>
      <c r="E14" s="8"/>
      <c r="F14" s="17"/>
    </row>
    <row r="15" spans="1:6" ht="25.5">
      <c r="A15" s="8" t="s">
        <v>15</v>
      </c>
      <c r="B15" s="8" t="s">
        <v>30</v>
      </c>
      <c r="C15" s="8">
        <v>8</v>
      </c>
      <c r="D15" s="8" t="s">
        <v>16</v>
      </c>
      <c r="E15" s="8"/>
      <c r="F15" s="17">
        <f>C15*E15</f>
        <v>0</v>
      </c>
    </row>
    <row r="16" spans="1:6" ht="12.75">
      <c r="A16" s="8" t="s">
        <v>0</v>
      </c>
      <c r="B16" s="8"/>
      <c r="C16" s="8"/>
      <c r="D16" s="8"/>
      <c r="E16" s="8"/>
      <c r="F16" s="17"/>
    </row>
    <row r="17" spans="1:6" ht="12.75">
      <c r="A17" s="9" t="s">
        <v>17</v>
      </c>
      <c r="B17" s="9" t="s">
        <v>18</v>
      </c>
      <c r="C17" s="9"/>
      <c r="D17" s="9"/>
      <c r="E17" s="9"/>
      <c r="F17" s="15">
        <f>F18</f>
        <v>0</v>
      </c>
    </row>
    <row r="18" spans="1:6" ht="12.75">
      <c r="A18" s="10" t="s">
        <v>19</v>
      </c>
      <c r="B18" s="10" t="s">
        <v>20</v>
      </c>
      <c r="C18" s="10"/>
      <c r="D18" s="10"/>
      <c r="E18" s="10"/>
      <c r="F18" s="16">
        <f>SUM(F19:F20)</f>
        <v>0</v>
      </c>
    </row>
    <row r="19" spans="1:6" ht="12.75">
      <c r="A19" s="8" t="s">
        <v>21</v>
      </c>
      <c r="B19" s="8" t="s">
        <v>22</v>
      </c>
      <c r="C19" s="8">
        <v>95.4</v>
      </c>
      <c r="D19" s="8" t="s">
        <v>23</v>
      </c>
      <c r="E19" s="8"/>
      <c r="F19" s="17">
        <f>C19*E19</f>
        <v>0</v>
      </c>
    </row>
    <row r="20" spans="1:6" ht="12.75">
      <c r="A20" s="8" t="s">
        <v>24</v>
      </c>
      <c r="B20" s="34" t="s">
        <v>31</v>
      </c>
      <c r="C20" s="8">
        <v>11.93</v>
      </c>
      <c r="D20" s="8" t="s">
        <v>23</v>
      </c>
      <c r="E20" s="8"/>
      <c r="F20" s="17">
        <f>C20*E20</f>
        <v>0</v>
      </c>
    </row>
    <row r="21" spans="1:6" ht="12.75">
      <c r="A21" s="8"/>
      <c r="B21" s="21" t="s">
        <v>32</v>
      </c>
      <c r="C21" s="11">
        <v>0.93</v>
      </c>
      <c r="D21" s="20" t="s">
        <v>11</v>
      </c>
      <c r="E21" s="8"/>
      <c r="F21" s="17"/>
    </row>
    <row r="22" spans="1:6" ht="12.75">
      <c r="A22" s="8"/>
      <c r="B22" s="21" t="s">
        <v>33</v>
      </c>
      <c r="C22" s="12">
        <v>126.3</v>
      </c>
      <c r="D22" s="20" t="s">
        <v>29</v>
      </c>
      <c r="E22" s="8"/>
      <c r="F22" s="17"/>
    </row>
    <row r="23" spans="1:6" ht="12.75">
      <c r="A23" s="8" t="s">
        <v>0</v>
      </c>
      <c r="B23" s="8"/>
      <c r="C23" s="8"/>
      <c r="D23" s="8"/>
      <c r="E23" s="8"/>
      <c r="F23" s="17"/>
    </row>
    <row r="24" spans="1:6" ht="12.75">
      <c r="A24" s="22" t="s">
        <v>34</v>
      </c>
      <c r="B24" s="22" t="s">
        <v>35</v>
      </c>
      <c r="C24" s="22"/>
      <c r="D24" s="22"/>
      <c r="E24" s="23"/>
      <c r="F24" s="24">
        <f>F26+F46</f>
        <v>0</v>
      </c>
    </row>
    <row r="25" spans="1:6" ht="12.75">
      <c r="A25" s="8" t="s">
        <v>0</v>
      </c>
      <c r="B25" s="8"/>
      <c r="C25" s="8"/>
      <c r="D25" s="8"/>
      <c r="E25" s="25"/>
      <c r="F25" s="17"/>
    </row>
    <row r="26" spans="1:6" ht="12.75">
      <c r="A26" s="26" t="s">
        <v>36</v>
      </c>
      <c r="B26" s="26" t="s">
        <v>37</v>
      </c>
      <c r="C26" s="26"/>
      <c r="D26" s="26"/>
      <c r="E26" s="27"/>
      <c r="F26" s="28">
        <f>F27+F37+F39</f>
        <v>0</v>
      </c>
    </row>
    <row r="27" spans="1:6" ht="12.75">
      <c r="A27" s="29" t="s">
        <v>38</v>
      </c>
      <c r="B27" s="29" t="s">
        <v>39</v>
      </c>
      <c r="C27" s="29"/>
      <c r="D27" s="29"/>
      <c r="E27" s="30"/>
      <c r="F27" s="31">
        <f>F28+F33</f>
        <v>0</v>
      </c>
    </row>
    <row r="28" spans="1:6" ht="12.75">
      <c r="A28" s="8" t="s">
        <v>40</v>
      </c>
      <c r="B28" s="34" t="s">
        <v>68</v>
      </c>
      <c r="C28" s="8">
        <v>1.9</v>
      </c>
      <c r="D28" s="8" t="s">
        <v>11</v>
      </c>
      <c r="E28" s="25"/>
      <c r="F28" s="17">
        <f>C28*E28</f>
        <v>0</v>
      </c>
    </row>
    <row r="29" spans="1:6" ht="12.75">
      <c r="A29" s="8"/>
      <c r="B29" s="21" t="s">
        <v>69</v>
      </c>
      <c r="C29" s="12">
        <v>71.5</v>
      </c>
      <c r="D29" s="8" t="s">
        <v>29</v>
      </c>
      <c r="E29" s="8"/>
      <c r="F29" s="17"/>
    </row>
    <row r="30" spans="1:6" ht="12.75">
      <c r="A30" s="8"/>
      <c r="B30" s="21" t="s">
        <v>28</v>
      </c>
      <c r="C30" s="12">
        <v>28.3</v>
      </c>
      <c r="D30" s="8" t="s">
        <v>29</v>
      </c>
      <c r="E30" s="8"/>
      <c r="F30" s="17"/>
    </row>
    <row r="31" spans="1:6" ht="12.75">
      <c r="A31" s="8"/>
      <c r="B31" s="21" t="s">
        <v>33</v>
      </c>
      <c r="C31" s="12">
        <v>48.5</v>
      </c>
      <c r="D31" s="20" t="s">
        <v>29</v>
      </c>
      <c r="E31" s="8"/>
      <c r="F31" s="17"/>
    </row>
    <row r="32" spans="1:6" ht="12.75">
      <c r="A32" s="8"/>
      <c r="B32" s="21" t="s">
        <v>67</v>
      </c>
      <c r="C32" s="12">
        <v>26.4</v>
      </c>
      <c r="D32" s="8" t="s">
        <v>23</v>
      </c>
      <c r="E32" s="8"/>
      <c r="F32" s="17"/>
    </row>
    <row r="33" spans="1:6" ht="25.5">
      <c r="A33" s="8" t="s">
        <v>41</v>
      </c>
      <c r="B33" s="8" t="s">
        <v>72</v>
      </c>
      <c r="C33" s="33">
        <v>5.04</v>
      </c>
      <c r="D33" s="8" t="s">
        <v>11</v>
      </c>
      <c r="E33" s="25"/>
      <c r="F33" s="17">
        <f>C33*E33</f>
        <v>0</v>
      </c>
    </row>
    <row r="34" spans="1:6" ht="12.75">
      <c r="A34" s="8"/>
      <c r="B34" s="21" t="s">
        <v>69</v>
      </c>
      <c r="C34" s="12">
        <v>435</v>
      </c>
      <c r="D34" s="8" t="s">
        <v>29</v>
      </c>
      <c r="E34" s="8"/>
      <c r="F34" s="17"/>
    </row>
    <row r="35" spans="1:6" ht="12.75">
      <c r="A35" s="8"/>
      <c r="B35" s="21" t="s">
        <v>28</v>
      </c>
      <c r="C35" s="12">
        <v>22.6</v>
      </c>
      <c r="D35" s="8" t="s">
        <v>29</v>
      </c>
      <c r="E35" s="8"/>
      <c r="F35" s="17"/>
    </row>
    <row r="36" spans="1:6" ht="12.75">
      <c r="A36" s="8"/>
      <c r="B36" s="21" t="s">
        <v>33</v>
      </c>
      <c r="C36" s="12">
        <v>178.8</v>
      </c>
      <c r="D36" s="20" t="s">
        <v>29</v>
      </c>
      <c r="E36" s="8"/>
      <c r="F36" s="17"/>
    </row>
    <row r="37" spans="1:6" ht="12.75">
      <c r="A37" s="29" t="s">
        <v>43</v>
      </c>
      <c r="B37" s="29" t="s">
        <v>44</v>
      </c>
      <c r="C37" s="29"/>
      <c r="D37" s="29"/>
      <c r="E37" s="30"/>
      <c r="F37" s="31">
        <f>F38</f>
        <v>0</v>
      </c>
    </row>
    <row r="38" spans="1:6" ht="25.5">
      <c r="A38" s="8" t="s">
        <v>45</v>
      </c>
      <c r="B38" s="8" t="s">
        <v>75</v>
      </c>
      <c r="C38" s="8">
        <v>202.2</v>
      </c>
      <c r="D38" s="8" t="s">
        <v>23</v>
      </c>
      <c r="E38" s="25"/>
      <c r="F38" s="17">
        <f>C38*E38</f>
        <v>0</v>
      </c>
    </row>
    <row r="39" spans="1:6" ht="12.75">
      <c r="A39" s="29" t="s">
        <v>46</v>
      </c>
      <c r="B39" s="29" t="s">
        <v>47</v>
      </c>
      <c r="C39" s="29"/>
      <c r="D39" s="29"/>
      <c r="E39" s="30"/>
      <c r="F39" s="31">
        <f>SUM(F40:F44)</f>
        <v>0</v>
      </c>
    </row>
    <row r="40" spans="1:6" ht="25.5">
      <c r="A40" s="8" t="s">
        <v>48</v>
      </c>
      <c r="B40" s="34" t="s">
        <v>62</v>
      </c>
      <c r="C40" s="8">
        <v>3</v>
      </c>
      <c r="D40" s="8" t="s">
        <v>16</v>
      </c>
      <c r="E40" s="25"/>
      <c r="F40" s="17">
        <f>C40*E40</f>
        <v>0</v>
      </c>
    </row>
    <row r="41" spans="1:6" ht="25.5">
      <c r="A41" s="8" t="s">
        <v>49</v>
      </c>
      <c r="B41" s="20" t="s">
        <v>63</v>
      </c>
      <c r="C41" s="8">
        <v>3</v>
      </c>
      <c r="D41" s="8" t="s">
        <v>16</v>
      </c>
      <c r="E41" s="25"/>
      <c r="F41" s="17">
        <f>C41*E41</f>
        <v>0</v>
      </c>
    </row>
    <row r="42" spans="1:6" ht="25.5">
      <c r="A42" s="8" t="s">
        <v>50</v>
      </c>
      <c r="B42" s="20" t="s">
        <v>64</v>
      </c>
      <c r="C42" s="8">
        <v>2</v>
      </c>
      <c r="D42" s="8" t="s">
        <v>16</v>
      </c>
      <c r="E42" s="25"/>
      <c r="F42" s="17">
        <f>C42*E42</f>
        <v>0</v>
      </c>
    </row>
    <row r="43" spans="1:6" ht="25.5">
      <c r="A43" s="8" t="s">
        <v>51</v>
      </c>
      <c r="B43" s="20" t="s">
        <v>65</v>
      </c>
      <c r="C43" s="8">
        <v>1</v>
      </c>
      <c r="D43" s="8" t="s">
        <v>16</v>
      </c>
      <c r="E43" s="25"/>
      <c r="F43" s="17">
        <f>C43*E43</f>
        <v>0</v>
      </c>
    </row>
    <row r="44" spans="1:6" ht="25.5">
      <c r="A44" s="8" t="s">
        <v>52</v>
      </c>
      <c r="B44" s="20" t="s">
        <v>66</v>
      </c>
      <c r="C44" s="8">
        <v>4</v>
      </c>
      <c r="D44" s="8" t="s">
        <v>16</v>
      </c>
      <c r="E44" s="25"/>
      <c r="F44" s="17">
        <f>C44*E44</f>
        <v>0</v>
      </c>
    </row>
    <row r="45" spans="1:6" ht="12.75">
      <c r="A45" s="8" t="s">
        <v>0</v>
      </c>
      <c r="B45" s="8"/>
      <c r="C45" s="8"/>
      <c r="D45" s="8"/>
      <c r="E45" s="25"/>
      <c r="F45" s="17"/>
    </row>
    <row r="46" spans="1:6" ht="12.75">
      <c r="A46" s="26" t="s">
        <v>53</v>
      </c>
      <c r="B46" s="26" t="s">
        <v>54</v>
      </c>
      <c r="C46" s="26"/>
      <c r="D46" s="26"/>
      <c r="E46" s="27"/>
      <c r="F46" s="28">
        <f>F47+F51</f>
        <v>0</v>
      </c>
    </row>
    <row r="47" spans="1:6" ht="12.75">
      <c r="A47" s="29" t="s">
        <v>55</v>
      </c>
      <c r="B47" s="29" t="s">
        <v>42</v>
      </c>
      <c r="C47" s="29"/>
      <c r="D47" s="29"/>
      <c r="E47" s="30"/>
      <c r="F47" s="31">
        <f>SUM(F48:F50)</f>
        <v>0</v>
      </c>
    </row>
    <row r="48" spans="1:6" ht="12.75">
      <c r="A48" s="8" t="s">
        <v>56</v>
      </c>
      <c r="B48" s="8" t="s">
        <v>57</v>
      </c>
      <c r="C48" s="8">
        <v>1</v>
      </c>
      <c r="D48" s="8" t="s">
        <v>16</v>
      </c>
      <c r="E48" s="25"/>
      <c r="F48" s="17">
        <f>C48*E48</f>
        <v>0</v>
      </c>
    </row>
    <row r="49" spans="1:6" ht="12.75">
      <c r="A49" s="8" t="s">
        <v>58</v>
      </c>
      <c r="B49" s="8" t="s">
        <v>59</v>
      </c>
      <c r="C49" s="8">
        <v>1</v>
      </c>
      <c r="D49" s="8" t="s">
        <v>16</v>
      </c>
      <c r="E49" s="25"/>
      <c r="F49" s="17">
        <f>C49*E49</f>
        <v>0</v>
      </c>
    </row>
    <row r="50" spans="1:6" ht="12.75">
      <c r="A50" s="32">
        <v>3330000003</v>
      </c>
      <c r="B50" s="20" t="s">
        <v>70</v>
      </c>
      <c r="C50" s="12">
        <v>575</v>
      </c>
      <c r="D50" s="8" t="s">
        <v>29</v>
      </c>
      <c r="E50" s="25"/>
      <c r="F50" s="17">
        <f>C50*E50</f>
        <v>0</v>
      </c>
    </row>
    <row r="51" spans="1:6" ht="12.75">
      <c r="A51" s="29" t="s">
        <v>60</v>
      </c>
      <c r="B51" s="29" t="s">
        <v>61</v>
      </c>
      <c r="C51" s="29"/>
      <c r="D51" s="29"/>
      <c r="E51" s="30"/>
      <c r="F51" s="31">
        <f>SUM(F52:F53)</f>
        <v>0</v>
      </c>
    </row>
    <row r="52" spans="1:6" ht="25.5">
      <c r="A52" s="32">
        <v>3350000001</v>
      </c>
      <c r="B52" s="34" t="s">
        <v>73</v>
      </c>
      <c r="C52" s="8">
        <v>21</v>
      </c>
      <c r="D52" s="20" t="s">
        <v>16</v>
      </c>
      <c r="E52" s="25"/>
      <c r="F52" s="17">
        <f>C52*E52</f>
        <v>0</v>
      </c>
    </row>
    <row r="53" spans="1:6" ht="25.5">
      <c r="A53" s="32">
        <v>3350000002</v>
      </c>
      <c r="B53" s="20" t="s">
        <v>71</v>
      </c>
      <c r="C53" s="8">
        <v>4.33</v>
      </c>
      <c r="D53" s="20" t="s">
        <v>11</v>
      </c>
      <c r="E53" s="25"/>
      <c r="F53" s="17">
        <f>C53*E53</f>
        <v>0</v>
      </c>
    </row>
    <row r="54" spans="1:6" ht="12.75">
      <c r="A54" s="8"/>
      <c r="B54" s="21" t="s">
        <v>69</v>
      </c>
      <c r="C54" s="12">
        <v>159.4</v>
      </c>
      <c r="D54" s="8" t="s">
        <v>29</v>
      </c>
      <c r="E54" s="8"/>
      <c r="F54" s="17"/>
    </row>
    <row r="55" spans="1:6" ht="12.75">
      <c r="A55" s="8"/>
      <c r="B55" s="21" t="s">
        <v>28</v>
      </c>
      <c r="C55" s="12">
        <v>15.7</v>
      </c>
      <c r="D55" s="8" t="s">
        <v>29</v>
      </c>
      <c r="E55" s="8"/>
      <c r="F55" s="17"/>
    </row>
    <row r="56" spans="1:6" ht="12.75">
      <c r="A56" s="8"/>
      <c r="B56" s="21" t="s">
        <v>33</v>
      </c>
      <c r="C56" s="12">
        <v>0.7</v>
      </c>
      <c r="D56" s="20" t="s">
        <v>29</v>
      </c>
      <c r="E56" s="8"/>
      <c r="F56" s="17"/>
    </row>
    <row r="57" spans="1:6" ht="12.75">
      <c r="A57" s="22" t="s">
        <v>76</v>
      </c>
      <c r="B57" s="22" t="s">
        <v>77</v>
      </c>
      <c r="C57" s="22"/>
      <c r="D57" s="22"/>
      <c r="E57" s="23"/>
      <c r="F57" s="24">
        <f>F59</f>
        <v>0</v>
      </c>
    </row>
    <row r="58" spans="1:6" ht="12.75">
      <c r="A58" s="8" t="s">
        <v>0</v>
      </c>
      <c r="B58" s="8"/>
      <c r="C58" s="8"/>
      <c r="D58" s="8"/>
      <c r="E58" s="25"/>
      <c r="F58" s="17"/>
    </row>
    <row r="59" spans="1:6" ht="12.75">
      <c r="A59" s="26" t="s">
        <v>78</v>
      </c>
      <c r="B59" s="26" t="s">
        <v>79</v>
      </c>
      <c r="C59" s="26"/>
      <c r="D59" s="26"/>
      <c r="E59" s="27"/>
      <c r="F59" s="28">
        <f>F60</f>
        <v>0</v>
      </c>
    </row>
    <row r="60" spans="1:6" ht="12.75">
      <c r="A60" s="29" t="s">
        <v>80</v>
      </c>
      <c r="B60" s="29" t="s">
        <v>81</v>
      </c>
      <c r="C60" s="29"/>
      <c r="D60" s="29"/>
      <c r="E60" s="30"/>
      <c r="F60" s="31">
        <f>F61</f>
        <v>0</v>
      </c>
    </row>
    <row r="61" spans="1:6" ht="12.75">
      <c r="A61" s="8" t="s">
        <v>82</v>
      </c>
      <c r="B61" s="8" t="s">
        <v>83</v>
      </c>
      <c r="C61" s="8">
        <v>47.5</v>
      </c>
      <c r="D61" s="8" t="s">
        <v>23</v>
      </c>
      <c r="E61" s="25"/>
      <c r="F61" s="17">
        <f>C61*E61</f>
        <v>0</v>
      </c>
    </row>
    <row r="62" spans="1:6" ht="12.75">
      <c r="A62" s="6" t="s">
        <v>0</v>
      </c>
      <c r="B62" s="6"/>
      <c r="C62" s="6"/>
      <c r="D62" s="6"/>
      <c r="E62" s="6"/>
      <c r="F62" s="14"/>
    </row>
    <row r="63" spans="1:6" ht="12.75">
      <c r="A63" s="35" t="s">
        <v>25</v>
      </c>
      <c r="B63" s="36"/>
      <c r="C63" s="36"/>
      <c r="D63" s="36"/>
      <c r="E63" s="37"/>
      <c r="F63" s="18">
        <f>F8+F24+F57</f>
        <v>0</v>
      </c>
    </row>
  </sheetData>
  <sheetProtection/>
  <mergeCells count="1">
    <mergeCell ref="A63:E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Virula</dc:creator>
  <cp:keywords/>
  <dc:description/>
  <cp:lastModifiedBy>Priit</cp:lastModifiedBy>
  <dcterms:created xsi:type="dcterms:W3CDTF">2021-06-29T14:12:44Z</dcterms:created>
  <dcterms:modified xsi:type="dcterms:W3CDTF">2021-07-12T11:24:47Z</dcterms:modified>
  <cp:category/>
  <cp:version/>
  <cp:contentType/>
  <cp:contentStatus/>
</cp:coreProperties>
</file>