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615" windowHeight="5865" activeTab="0"/>
  </bookViews>
  <sheets>
    <sheet name="Pakkumistabe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<sst xmlns="http://schemas.openxmlformats.org/spreadsheetml/2006/main" count="62" uniqueCount="44">
  <si>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Pos</t>
  </si>
  <si>
    <t>Töökirje</t>
  </si>
  <si>
    <t>Ühik</t>
  </si>
  <si>
    <t>Kogus</t>
  </si>
  <si>
    <t>Hind</t>
  </si>
  <si>
    <t>Summa</t>
  </si>
  <si>
    <t>Vana eterniitkatuse mahavõtmine ja utiliseerimine</t>
  </si>
  <si>
    <t>Vana roovituse demontaaž ja utiliseerimine</t>
  </si>
  <si>
    <t>Läbivajunud sarikate tugevdamine 200x50 prussiga</t>
  </si>
  <si>
    <t>tk</t>
  </si>
  <si>
    <t>m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</si>
  <si>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</si>
  <si>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</si>
  <si>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kompl</t>
  </si>
  <si>
    <t>Katuseluugi paigaldamine</t>
  </si>
  <si>
    <t>Servaplekkide paigaldamine</t>
  </si>
  <si>
    <t>Korstnaotste ladumine, otste plekiga katmine, liiteplekkidepaigaldamine</t>
  </si>
  <si>
    <t>Kokku:</t>
  </si>
  <si>
    <t>Käibemaks 18%:</t>
  </si>
  <si>
    <t>Kokku koos käibemaksuga:</t>
  </si>
  <si>
    <t>Ümara vihmaveetoru koos kõige juurdekuuluvaga paigaldamine</t>
  </si>
  <si>
    <t>Ümara vihmaveerenni koos kõige juurdekuuluvaga paigaldamine</t>
  </si>
  <si>
    <t>Tuulekastilaudade viimistlemine</t>
  </si>
  <si>
    <t xml:space="preserve">Tuulekasti ehitamine, koos putukavõrgu paigaldamisega </t>
  </si>
  <si>
    <t>Lumetõkkeprofiili paigaldamine uste kohale</t>
  </si>
  <si>
    <t>Käigutee paigaldamine katusele</t>
  </si>
  <si>
    <t>Voodrilaua viimistlemine</t>
  </si>
  <si>
    <t>Vintskappidele tuuletõkkeplaadi ja voodilaua paigaldamine</t>
  </si>
  <si>
    <t>Liiteplekkide paigaldamine vintskappide ja katuse liitekohtadesse</t>
  </si>
  <si>
    <t>Harjapleki paigaldamine</t>
  </si>
  <si>
    <t>Roovitus vastavalt sarikate sammule ja tootjapoolsetele juhendile</t>
  </si>
  <si>
    <t xml:space="preserve">Varikatused uste kohale </t>
  </si>
  <si>
    <t>Pööningu koristamine prahist</t>
  </si>
  <si>
    <t>Redeliga tuletõkkeluugi paigaldamine II korruse vahelakke</t>
  </si>
  <si>
    <t>Betoonist sajuvee ärajuhtimiskomplekti paigaldamine</t>
  </si>
  <si>
    <t>Mahtude ja tööde tabel on pakkujale orientiiriks.</t>
  </si>
  <si>
    <t>Võimalike lisatööde kujunemisel peab kokku leppima lisatööde hinnastamise põhimõtted.</t>
  </si>
  <si>
    <t>Koostas Raivo Keskra</t>
  </si>
  <si>
    <t>mob 51 66 591</t>
  </si>
  <si>
    <t>e-post raivo@region.ee</t>
  </si>
  <si>
    <t>Profiilpleki TP20 või analoog paigaldamine. Toon - tumepruun</t>
  </si>
  <si>
    <t>Pakkuja peab veenduma, et oleks teostatud kõik vajalikud tööd ja õiged mahud!!</t>
  </si>
  <si>
    <t xml:space="preserve">Katusekatte vahetuse hinnaküsimine Pühajõe 10 , Toila vald </t>
  </si>
  <si>
    <t>Tuuletõkkena toimiva aluskattekile (DIVOROLL TOP RU) paigaldamine koos immutatud distantsliistuga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</si>
</sst>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49.7109375" style="0" customWidth="1"/>
    <col min="3" max="3" width="6.00390625" style="0" customWidth="1"/>
    <col min="4" max="4" width="6.28125" style="0" customWidth="1"/>
    <col min="5" max="5" width="7.8515625" style="0" customWidth="1"/>
    <col min="6" max="6" width="10.28125" style="0" customWidth="1"/>
  </cols>
  <sheetData>
    <row r="1" ht="15">
      <c r="A1" s="8" t="s">
        <v>42</v>
      </c>
    </row>
    <row r="2" spans="1:6" ht="14.2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6" t="s">
        <v>5</v>
      </c>
    </row>
    <row r="3" spans="1:6" ht="16.5">
      <c r="A3" s="4">
        <v>1</v>
      </c>
      <c r="B3" s="7" t="s">
        <v>6</v>
      </c>
      <c r="C3" s="4" t="s">
        <v>11</v>
      </c>
      <c r="D3" s="6">
        <v>391</v>
      </c>
      <c r="E3" s="6"/>
      <c r="F3" s="6"/>
    </row>
    <row r="4" spans="1:6" ht="14.25">
      <c r="A4" s="4">
        <v>2</v>
      </c>
      <c r="B4" s="7" t="s">
        <v>32</v>
      </c>
      <c r="C4" s="4" t="s">
        <v>13</v>
      </c>
      <c r="D4" s="6">
        <v>1</v>
      </c>
      <c r="E4" s="6"/>
      <c r="F4" s="6"/>
    </row>
    <row r="5" spans="1:6" ht="16.5">
      <c r="A5" s="4">
        <v>3</v>
      </c>
      <c r="B5" s="7" t="s">
        <v>7</v>
      </c>
      <c r="C5" s="4" t="s">
        <v>11</v>
      </c>
      <c r="D5" s="6">
        <v>391</v>
      </c>
      <c r="E5" s="6"/>
      <c r="F5" s="6"/>
    </row>
    <row r="6" spans="1:6" ht="14.25">
      <c r="A6" s="4">
        <v>4</v>
      </c>
      <c r="B6" s="7" t="s">
        <v>8</v>
      </c>
      <c r="C6" s="4" t="s">
        <v>9</v>
      </c>
      <c r="D6" s="6">
        <v>6</v>
      </c>
      <c r="E6" s="6"/>
      <c r="F6" s="6"/>
    </row>
    <row r="7" spans="1:6" ht="28.5">
      <c r="A7" s="4">
        <v>5</v>
      </c>
      <c r="B7" s="7" t="s">
        <v>43</v>
      </c>
      <c r="C7" s="4" t="s">
        <v>11</v>
      </c>
      <c r="D7" s="6">
        <f>D5</f>
        <v>391</v>
      </c>
      <c r="E7" s="6"/>
      <c r="F7" s="6"/>
    </row>
    <row r="8" spans="1:6" ht="28.5">
      <c r="A8" s="4">
        <v>6</v>
      </c>
      <c r="B8" s="7" t="s">
        <v>30</v>
      </c>
      <c r="C8" s="4" t="s">
        <v>11</v>
      </c>
      <c r="D8" s="6">
        <f>D3</f>
        <v>391</v>
      </c>
      <c r="E8" s="6"/>
      <c r="F8" s="6"/>
    </row>
    <row r="9" spans="1:6" ht="28.5">
      <c r="A9" s="4">
        <v>7</v>
      </c>
      <c r="B9" s="7" t="s">
        <v>40</v>
      </c>
      <c r="C9" s="4" t="s">
        <v>11</v>
      </c>
      <c r="D9" s="6">
        <f>D3</f>
        <v>391</v>
      </c>
      <c r="E9" s="6"/>
      <c r="F9" s="6"/>
    </row>
    <row r="10" spans="1:6" ht="14.25">
      <c r="A10" s="4">
        <v>8</v>
      </c>
      <c r="B10" s="7" t="s">
        <v>29</v>
      </c>
      <c r="C10" s="4" t="s">
        <v>10</v>
      </c>
      <c r="D10" s="6">
        <v>31</v>
      </c>
      <c r="E10" s="6"/>
      <c r="F10" s="6"/>
    </row>
    <row r="11" spans="1:6" ht="28.5">
      <c r="A11" s="4">
        <v>9</v>
      </c>
      <c r="B11" s="7" t="s">
        <v>28</v>
      </c>
      <c r="C11" s="4" t="s">
        <v>10</v>
      </c>
      <c r="D11" s="6">
        <v>53</v>
      </c>
      <c r="E11" s="6"/>
      <c r="F11" s="6"/>
    </row>
    <row r="12" spans="1:6" ht="14.25">
      <c r="A12" s="4">
        <v>10</v>
      </c>
      <c r="B12" s="7" t="s">
        <v>15</v>
      </c>
      <c r="C12" s="4" t="s">
        <v>10</v>
      </c>
      <c r="D12" s="6">
        <v>86</v>
      </c>
      <c r="E12" s="6"/>
      <c r="F12" s="6"/>
    </row>
    <row r="13" spans="1:6" ht="16.5">
      <c r="A13" s="4">
        <v>11</v>
      </c>
      <c r="B13" s="7" t="s">
        <v>27</v>
      </c>
      <c r="C13" s="4" t="s">
        <v>11</v>
      </c>
      <c r="D13" s="6">
        <v>67</v>
      </c>
      <c r="E13" s="6"/>
      <c r="F13" s="6"/>
    </row>
    <row r="14" spans="1:6" ht="16.5">
      <c r="A14" s="4">
        <v>12</v>
      </c>
      <c r="B14" s="7" t="s">
        <v>26</v>
      </c>
      <c r="C14" s="4" t="s">
        <v>12</v>
      </c>
      <c r="D14" s="6">
        <f>D13</f>
        <v>67</v>
      </c>
      <c r="E14" s="6"/>
      <c r="F14" s="6"/>
    </row>
    <row r="15" spans="1:6" ht="14.25">
      <c r="A15" s="4">
        <v>13</v>
      </c>
      <c r="B15" s="7" t="s">
        <v>14</v>
      </c>
      <c r="C15" s="4" t="s">
        <v>9</v>
      </c>
      <c r="D15" s="6">
        <v>1</v>
      </c>
      <c r="E15" s="6"/>
      <c r="F15" s="6"/>
    </row>
    <row r="16" spans="1:6" ht="14.25">
      <c r="A16" s="4">
        <v>14</v>
      </c>
      <c r="B16" s="7" t="s">
        <v>25</v>
      </c>
      <c r="C16" s="4" t="s">
        <v>10</v>
      </c>
      <c r="D16" s="6">
        <v>24</v>
      </c>
      <c r="E16" s="6"/>
      <c r="F16" s="6"/>
    </row>
    <row r="17" spans="1:6" ht="28.5">
      <c r="A17" s="4">
        <v>15</v>
      </c>
      <c r="B17" s="7" t="s">
        <v>16</v>
      </c>
      <c r="C17" s="4" t="s">
        <v>13</v>
      </c>
      <c r="D17" s="6">
        <v>4</v>
      </c>
      <c r="E17" s="6"/>
      <c r="F17" s="6"/>
    </row>
    <row r="18" spans="1:6" ht="14.25">
      <c r="A18" s="4">
        <v>16</v>
      </c>
      <c r="B18" s="7" t="s">
        <v>33</v>
      </c>
      <c r="C18" s="4" t="s">
        <v>13</v>
      </c>
      <c r="D18" s="6">
        <v>1</v>
      </c>
      <c r="E18" s="6"/>
      <c r="F18" s="6"/>
    </row>
    <row r="19" spans="1:6" ht="14.25">
      <c r="A19" s="4">
        <v>17</v>
      </c>
      <c r="B19" s="7" t="s">
        <v>24</v>
      </c>
      <c r="C19" s="4" t="s">
        <v>10</v>
      </c>
      <c r="D19" s="6">
        <v>5</v>
      </c>
      <c r="E19" s="6"/>
      <c r="F19" s="6"/>
    </row>
    <row r="20" spans="1:6" ht="14.25">
      <c r="A20" s="4">
        <v>18</v>
      </c>
      <c r="B20" s="7" t="s">
        <v>31</v>
      </c>
      <c r="C20" s="4" t="s">
        <v>9</v>
      </c>
      <c r="D20" s="6">
        <v>4</v>
      </c>
      <c r="E20" s="6"/>
      <c r="F20" s="6"/>
    </row>
    <row r="21" spans="1:6" ht="16.5">
      <c r="A21" s="4">
        <v>19</v>
      </c>
      <c r="B21" s="7" t="s">
        <v>23</v>
      </c>
      <c r="C21" s="4" t="s">
        <v>11</v>
      </c>
      <c r="D21" s="6">
        <v>80</v>
      </c>
      <c r="E21" s="6"/>
      <c r="F21" s="6"/>
    </row>
    <row r="22" spans="1:6" ht="16.5">
      <c r="A22" s="4">
        <v>20</v>
      </c>
      <c r="B22" s="7" t="s">
        <v>22</v>
      </c>
      <c r="C22" s="4" t="s">
        <v>11</v>
      </c>
      <c r="D22" s="6">
        <v>80</v>
      </c>
      <c r="E22" s="6"/>
      <c r="F22" s="6"/>
    </row>
    <row r="23" spans="1:6" ht="28.5">
      <c r="A23" s="4">
        <v>21</v>
      </c>
      <c r="B23" s="7" t="s">
        <v>21</v>
      </c>
      <c r="C23" s="4" t="s">
        <v>10</v>
      </c>
      <c r="D23" s="6">
        <v>64.7</v>
      </c>
      <c r="E23" s="6"/>
      <c r="F23" s="6"/>
    </row>
    <row r="24" spans="1:6" ht="14.25">
      <c r="A24" s="4">
        <v>22</v>
      </c>
      <c r="B24" s="7" t="s">
        <v>34</v>
      </c>
      <c r="C24" s="4" t="s">
        <v>13</v>
      </c>
      <c r="D24" s="6">
        <v>6</v>
      </c>
      <c r="E24" s="6"/>
      <c r="F24" s="6"/>
    </row>
    <row r="25" spans="1:6" ht="28.5">
      <c r="A25" s="4">
        <v>23</v>
      </c>
      <c r="B25" s="7" t="s">
        <v>20</v>
      </c>
      <c r="C25" s="4" t="s">
        <v>10</v>
      </c>
      <c r="D25" s="6">
        <v>27</v>
      </c>
      <c r="E25" s="6"/>
      <c r="F25" s="6"/>
    </row>
    <row r="26" spans="5:6" ht="15">
      <c r="E26" s="2" t="s">
        <v>17</v>
      </c>
      <c r="F26" s="1">
        <f>SUM(F3:F25)</f>
        <v>0</v>
      </c>
    </row>
    <row r="27" spans="5:6" ht="15">
      <c r="E27" s="2" t="s">
        <v>18</v>
      </c>
      <c r="F27" s="1">
        <f>F26*1.18</f>
        <v>0</v>
      </c>
    </row>
    <row r="28" spans="5:6" ht="15">
      <c r="E28" s="2" t="s">
        <v>19</v>
      </c>
      <c r="F28" s="1">
        <f>F26+F27</f>
        <v>0</v>
      </c>
    </row>
    <row r="29" ht="14.25">
      <c r="A29" t="s">
        <v>35</v>
      </c>
    </row>
    <row r="30" ht="14.25">
      <c r="A30" t="s">
        <v>41</v>
      </c>
    </row>
    <row r="31" ht="14.25">
      <c r="A31" t="s">
        <v>36</v>
      </c>
    </row>
    <row r="33" ht="14.25">
      <c r="A33" t="s">
        <v>37</v>
      </c>
    </row>
    <row r="34" ht="14.25">
      <c r="A34" t="s">
        <v>38</v>
      </c>
    </row>
    <row r="35" ht="14.25">
      <c r="A35" t="s">
        <v>39</v>
      </c>
    </row>
  </sheetData>
  <sheetProtection/>
  <printOptions/>
  <pageMargins left="0.1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" sqref="D2"/>
    </sheetView>
  </sheetViews>
  <sheetFormatPr defaultColWidth="9.140625" defaultRowHeight="15"/>
  <sheetData>
    <row r="1" spans="1:4" ht="14.25">
      <c r="A1">
        <v>0.31</v>
      </c>
      <c r="B1">
        <f>A2-A1</f>
        <v>1.5</v>
      </c>
      <c r="D1">
        <f>MIN(B1:B21)</f>
        <v>0.7799999999999976</v>
      </c>
    </row>
    <row r="2" spans="1:4" ht="14.25">
      <c r="A2">
        <v>1.81</v>
      </c>
      <c r="B2">
        <f aca="true" t="shared" si="0" ref="B2:B22">A3-A2</f>
        <v>1.31</v>
      </c>
      <c r="D2">
        <f>MAX(B1:B22)</f>
        <v>1.879999999999999</v>
      </c>
    </row>
    <row r="3" spans="1:2" ht="14.25">
      <c r="A3">
        <v>3.12</v>
      </c>
      <c r="B3">
        <f t="shared" si="0"/>
        <v>1.4500000000000002</v>
      </c>
    </row>
    <row r="4" spans="1:2" ht="14.25">
      <c r="A4">
        <v>4.57</v>
      </c>
      <c r="B4">
        <f t="shared" si="0"/>
        <v>1.46</v>
      </c>
    </row>
    <row r="5" spans="1:2" ht="14.25">
      <c r="A5">
        <v>6.03</v>
      </c>
      <c r="B5">
        <f t="shared" si="0"/>
        <v>1.83</v>
      </c>
    </row>
    <row r="6" spans="1:2" ht="14.25">
      <c r="A6">
        <v>7.86</v>
      </c>
      <c r="B6">
        <f t="shared" si="0"/>
        <v>1.4299999999999988</v>
      </c>
    </row>
    <row r="7" spans="1:2" ht="14.25">
      <c r="A7">
        <v>9.29</v>
      </c>
      <c r="B7">
        <f t="shared" si="0"/>
        <v>1.2800000000000011</v>
      </c>
    </row>
    <row r="8" spans="1:2" ht="14.25">
      <c r="A8">
        <v>10.57</v>
      </c>
      <c r="B8">
        <f t="shared" si="0"/>
        <v>1.1899999999999995</v>
      </c>
    </row>
    <row r="9" spans="1:2" ht="14.25">
      <c r="A9">
        <v>11.76</v>
      </c>
      <c r="B9">
        <f t="shared" si="0"/>
        <v>0.8900000000000006</v>
      </c>
    </row>
    <row r="10" spans="1:2" ht="14.25">
      <c r="A10">
        <v>12.65</v>
      </c>
      <c r="B10">
        <f t="shared" si="0"/>
        <v>1.0700000000000003</v>
      </c>
    </row>
    <row r="11" spans="1:2" ht="14.25">
      <c r="A11">
        <v>13.72</v>
      </c>
      <c r="B11">
        <f t="shared" si="0"/>
        <v>1.379999999999999</v>
      </c>
    </row>
    <row r="12" spans="1:2" ht="14.25">
      <c r="A12">
        <v>15.1</v>
      </c>
      <c r="B12">
        <f t="shared" si="0"/>
        <v>1.3499999999999996</v>
      </c>
    </row>
    <row r="13" spans="1:2" ht="14.25">
      <c r="A13">
        <v>16.45</v>
      </c>
      <c r="B13">
        <f t="shared" si="0"/>
        <v>0.990000000000002</v>
      </c>
    </row>
    <row r="14" spans="1:2" ht="14.25">
      <c r="A14">
        <v>17.44</v>
      </c>
      <c r="B14">
        <f t="shared" si="0"/>
        <v>0.7799999999999976</v>
      </c>
    </row>
    <row r="15" spans="1:2" ht="14.25">
      <c r="A15">
        <v>18.22</v>
      </c>
      <c r="B15">
        <f t="shared" si="0"/>
        <v>0.9299999999999997</v>
      </c>
    </row>
    <row r="16" spans="1:2" ht="14.25">
      <c r="A16">
        <v>19.15</v>
      </c>
      <c r="B16">
        <f t="shared" si="0"/>
        <v>1.5</v>
      </c>
    </row>
    <row r="17" spans="1:2" ht="14.25">
      <c r="A17">
        <v>20.65</v>
      </c>
      <c r="B17">
        <f t="shared" si="0"/>
        <v>1.5200000000000031</v>
      </c>
    </row>
    <row r="18" spans="1:2" ht="14.25">
      <c r="A18">
        <v>22.17</v>
      </c>
      <c r="B18">
        <f t="shared" si="0"/>
        <v>1.4399999999999977</v>
      </c>
    </row>
    <row r="19" spans="1:2" ht="14.25">
      <c r="A19">
        <v>23.61</v>
      </c>
      <c r="B19">
        <f t="shared" si="0"/>
        <v>1.879999999999999</v>
      </c>
    </row>
    <row r="20" spans="1:2" ht="14.25">
      <c r="A20">
        <v>25.49</v>
      </c>
      <c r="B20">
        <f t="shared" si="0"/>
        <v>1.0400000000000027</v>
      </c>
    </row>
    <row r="21" spans="1:2" ht="14.25">
      <c r="A21">
        <v>26.53</v>
      </c>
      <c r="B21">
        <f t="shared" si="0"/>
        <v>1.6400000000000006</v>
      </c>
    </row>
    <row r="22" spans="1:2" ht="14.25">
      <c r="A22">
        <v>28.17</v>
      </c>
      <c r="B22">
        <f t="shared" si="0"/>
        <v>0.759999999999998</v>
      </c>
    </row>
    <row r="23" ht="14.25">
      <c r="A23">
        <v>28.93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Invest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Pakkumistabel</dc:title>
  <dc:subject/>
  <dc:creator>Raivo Keskra</dc:creator>
  <cp:keywords/>
  <dc:description/>
  <cp:lastModifiedBy>Janis Pugri</cp:lastModifiedBy>
  <cp:lastPrinted>2008-03-25T08:39:18Z</cp:lastPrinted>
  <dcterms:created xsi:type="dcterms:W3CDTF">2008-03-24T08:31:41Z</dcterms:created>
  <dcterms:modified xsi:type="dcterms:W3CDTF">2008-04-09T18:27:52Z</dcterms:modified>
  <cp:category/>
  <cp:version/>
  <cp:contentType/>
  <cp:contentStatus/>
</cp:coreProperties>
</file>