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7253\Pictures\Kurni\"/>
    </mc:Choice>
  </mc:AlternateContent>
  <bookViews>
    <workbookView xWindow="0" yWindow="0" windowWidth="7480" windowHeight="4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B13" i="1"/>
  <c r="D8" i="1"/>
  <c r="B8" i="1"/>
  <c r="D12" i="1"/>
  <c r="B12" i="1"/>
  <c r="D11" i="1"/>
  <c r="B11" i="1"/>
  <c r="D10" i="1"/>
  <c r="B10" i="1"/>
  <c r="D9" i="1"/>
  <c r="B9" i="1"/>
  <c r="D7" i="1"/>
  <c r="B7" i="1"/>
</calcChain>
</file>

<file path=xl/sharedStrings.xml><?xml version="1.0" encoding="utf-8"?>
<sst xmlns="http://schemas.openxmlformats.org/spreadsheetml/2006/main" count="27" uniqueCount="16">
  <si>
    <t>m2</t>
  </si>
  <si>
    <t>Lagi</t>
  </si>
  <si>
    <t>Seinad</t>
  </si>
  <si>
    <t>Elutuba 1 (2 aknaga)</t>
  </si>
  <si>
    <t>Elutuba 2 (1 aknaga)</t>
  </si>
  <si>
    <t>Köök</t>
  </si>
  <si>
    <t>Elutuba 3 (uks+aken)</t>
  </si>
  <si>
    <t>Vannituba</t>
  </si>
  <si>
    <t>Abiruum</t>
  </si>
  <si>
    <t>223m2</t>
  </si>
  <si>
    <t>Ruum</t>
  </si>
  <si>
    <t>Kogusumma</t>
  </si>
  <si>
    <t>1. Uue vaheseina ehitus vannitoas 3000*2500mm</t>
  </si>
  <si>
    <t>TÖÖDE LOETELU</t>
  </si>
  <si>
    <t>2. Karkassi ja kipsi paigaldus tubade seintele ja lagedele vastavalt järgnevatele mõõtudele:</t>
  </si>
  <si>
    <t>3. Halli/esiku siseviimistluse teostamine (nt dekoratiivkrohviga katmine) 15m2 seinapinda+ 8m2 laepinda.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</si>
</sst>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G14" sqref="G14"/>
    </sheetView>
  </sheetViews>
  <sheetFormatPr defaultRowHeight="14.5" x14ac:dyDescent="0.35"/>
  <cols>
    <col min="1" max="1" width="23.26953125" customWidth="1"/>
  </cols>
  <sheetData>
    <row r="2" spans="1:5" x14ac:dyDescent="0.35">
      <c r="A2" s="2" t="s">
        <v>13</v>
      </c>
      <c r="B2" s="1"/>
      <c r="C2" s="1"/>
      <c r="D2" s="1"/>
      <c r="E2" s="1"/>
    </row>
    <row r="3" spans="1:5" x14ac:dyDescent="0.35">
      <c r="A3" t="s">
        <v>12</v>
      </c>
    </row>
    <row r="5" spans="1:5" x14ac:dyDescent="0.35">
      <c r="A5" t="s">
        <v>14</v>
      </c>
    </row>
    <row r="6" spans="1:5" x14ac:dyDescent="0.35">
      <c r="A6" s="1" t="s">
        <v>10</v>
      </c>
      <c r="B6" s="1" t="s">
        <v>2</v>
      </c>
      <c r="C6" s="1"/>
      <c r="D6" s="1" t="s">
        <v>1</v>
      </c>
      <c r="E6" s="1"/>
    </row>
    <row r="7" spans="1:5" x14ac:dyDescent="0.35">
      <c r="A7" t="s">
        <v>7</v>
      </c>
      <c r="B7">
        <f>6*2.5+2.2*2.5+1.5*2.5</f>
        <v>24.25</v>
      </c>
      <c r="C7" t="s">
        <v>0</v>
      </c>
      <c r="D7">
        <f>2.2*3</f>
        <v>6.6000000000000005</v>
      </c>
      <c r="E7" t="s">
        <v>0</v>
      </c>
    </row>
    <row r="8" spans="1:5" x14ac:dyDescent="0.35">
      <c r="A8" t="s">
        <v>8</v>
      </c>
      <c r="B8">
        <f>B7</f>
        <v>24.25</v>
      </c>
      <c r="C8" t="s">
        <v>0</v>
      </c>
      <c r="D8">
        <f>D7</f>
        <v>6.6000000000000005</v>
      </c>
      <c r="E8" t="s">
        <v>0</v>
      </c>
    </row>
    <row r="9" spans="1:5" x14ac:dyDescent="0.35">
      <c r="A9" t="s">
        <v>3</v>
      </c>
      <c r="B9">
        <f>3.7*2.5-(1.4*1.4)+3.2*2.5-(1.4*1.4)+3*2.5+1.5*2.5</f>
        <v>24.58</v>
      </c>
      <c r="C9" t="s">
        <v>0</v>
      </c>
      <c r="D9">
        <f>3.7*3.2</f>
        <v>11.840000000000002</v>
      </c>
      <c r="E9" t="s">
        <v>0</v>
      </c>
    </row>
    <row r="10" spans="1:5" x14ac:dyDescent="0.35">
      <c r="A10" t="s">
        <v>4</v>
      </c>
      <c r="B10">
        <f>3.7*2.5+3.2*2.5-(1.4*1.4)+3.7*2.5+2*2.5</f>
        <v>29.54</v>
      </c>
      <c r="C10" t="s">
        <v>0</v>
      </c>
      <c r="D10">
        <f>3.7*3.2</f>
        <v>11.840000000000002</v>
      </c>
      <c r="E10" t="s">
        <v>0</v>
      </c>
    </row>
    <row r="11" spans="1:5" x14ac:dyDescent="0.35">
      <c r="A11" t="s">
        <v>6</v>
      </c>
      <c r="B11">
        <f>4*2.5+3.3*2.5-(1.4*2.3)+5.2*2.5-(1.1*2.2)+2*2.5</f>
        <v>30.61</v>
      </c>
      <c r="C11" t="s">
        <v>0</v>
      </c>
      <c r="D11">
        <f>5.2*3.3</f>
        <v>17.16</v>
      </c>
      <c r="E11" t="s">
        <v>0</v>
      </c>
    </row>
    <row r="12" spans="1:5" x14ac:dyDescent="0.35">
      <c r="A12" t="s">
        <v>5</v>
      </c>
      <c r="B12">
        <f>2.6*2.5+4.1*2.5+3*2.5-(1.4*2.3)+2.5</f>
        <v>23.53</v>
      </c>
      <c r="C12" t="s">
        <v>0</v>
      </c>
      <c r="D12">
        <f>4.1*3</f>
        <v>12.299999999999999</v>
      </c>
      <c r="E12" t="s">
        <v>0</v>
      </c>
    </row>
    <row r="13" spans="1:5" x14ac:dyDescent="0.35">
      <c r="B13">
        <f>SUM(B7:B12)</f>
        <v>156.76000000000002</v>
      </c>
      <c r="D13">
        <f>SUM(D7:D12)</f>
        <v>66.34</v>
      </c>
    </row>
    <row r="15" spans="1:5" x14ac:dyDescent="0.35">
      <c r="B15" t="s">
        <v>11</v>
      </c>
      <c r="D15" t="s">
        <v>9</v>
      </c>
    </row>
    <row r="17" spans="1:1" x14ac:dyDescent="0.35">
      <c r="A17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Treier</dc:creator>
  <cp:lastModifiedBy>Raul Treier</cp:lastModifiedBy>
  <dcterms:created xsi:type="dcterms:W3CDTF">2024-03-19T21:09:38Z</dcterms:created>
  <dcterms:modified xsi:type="dcterms:W3CDTF">2024-03-21T17:05:45Z</dcterms:modified>
</cp:coreProperties>
</file>