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bookViews>
    <workbookView xWindow="0" yWindow="0" windowWidth="23460" windowHeight="11445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F116" i="1" l="1"/>
  <c r="F130" i="1"/>
  <c r="F94" i="1"/>
  <c r="F23" i="1" l="1"/>
  <c r="F69" i="1"/>
  <c r="F47" i="1"/>
  <c r="F132" i="1" l="1"/>
  <c r="F133" i="1" s="1"/>
  <c r="F134" i="1" s="1"/>
</calcChain>
</file>

<file path=xl/sharedStrings.xml><?xml version="1.0" encoding="utf-8"?>
<sst xmlns="http://schemas.openxmlformats.org/spreadsheetml/2006/main" count="265" uniqueCount="130">
  <si>
    <r>
      <rPr>
        <b/>
        <sz val="10"/>
        <rFont val="Arial"/>
        <family val="2"/>
      </rPr>
      <t>Tellija :</t>
    </r>
  </si>
  <si>
    <r>
      <rPr>
        <b/>
        <sz val="10"/>
        <rFont val="Arial"/>
        <family val="2"/>
      </rPr>
      <t>Korteriühistu Salme 5 Tartu</t>
    </r>
  </si>
  <si>
    <r>
      <rPr>
        <b/>
        <sz val="10"/>
        <rFont val="Arial"/>
        <family val="2"/>
      </rPr>
      <t>Objekt:</t>
    </r>
  </si>
  <si>
    <r>
      <rPr>
        <b/>
        <sz val="10"/>
        <rFont val="Arial"/>
        <family val="2"/>
      </rPr>
      <t>Kortermaja Salme 5 rekonstrueerimine</t>
    </r>
  </si>
  <si>
    <r>
      <rPr>
        <b/>
        <sz val="10"/>
        <rFont val="Arial"/>
        <family val="2"/>
      </rPr>
      <t>Artikkel</t>
    </r>
  </si>
  <si>
    <r>
      <rPr>
        <b/>
        <sz val="10"/>
        <rFont val="Arial"/>
        <family val="2"/>
      </rPr>
      <t>Ühik</t>
    </r>
  </si>
  <si>
    <r>
      <rPr>
        <b/>
        <sz val="10"/>
        <rFont val="Arial"/>
        <family val="2"/>
      </rPr>
      <t>Kogus</t>
    </r>
  </si>
  <si>
    <r>
      <rPr>
        <b/>
        <sz val="10"/>
        <rFont val="Arial"/>
        <family val="2"/>
      </rPr>
      <t>Hind</t>
    </r>
  </si>
  <si>
    <r>
      <rPr>
        <b/>
        <sz val="10"/>
        <rFont val="Arial"/>
        <family val="2"/>
      </rPr>
      <t>Summa</t>
    </r>
  </si>
  <si>
    <r>
      <rPr>
        <b/>
        <sz val="11"/>
        <rFont val="Calibri"/>
        <family val="2"/>
      </rPr>
      <t>Lammutamine ja ettevalmistustööd</t>
    </r>
  </si>
  <si>
    <r>
      <rPr>
        <sz val="11"/>
        <rFont val="Calibri"/>
        <family val="2"/>
      </rPr>
      <t>Siltide, kaablite, veeplekkide, lipualuse jne. Eemaldamine</t>
    </r>
  </si>
  <si>
    <r>
      <rPr>
        <sz val="10"/>
        <rFont val="Arial"/>
        <family val="2"/>
      </rPr>
      <t>kmpl</t>
    </r>
  </si>
  <si>
    <r>
      <rPr>
        <sz val="11"/>
        <rFont val="Calibri"/>
        <family val="2"/>
      </rPr>
      <t>Vihmaveesüsteemi eemaldamine</t>
    </r>
  </si>
  <si>
    <r>
      <rPr>
        <sz val="10"/>
        <rFont val="Arial"/>
        <family val="2"/>
      </rPr>
      <t>jm</t>
    </r>
  </si>
  <si>
    <r>
      <rPr>
        <sz val="11"/>
        <rFont val="Calibri"/>
        <family val="2"/>
      </rPr>
      <t>Fassaadilaudade ja roovituse eemaldamine</t>
    </r>
  </si>
  <si>
    <r>
      <rPr>
        <sz val="10"/>
        <rFont val="Arial"/>
        <family val="2"/>
      </rPr>
      <t>m2</t>
    </r>
  </si>
  <si>
    <r>
      <rPr>
        <sz val="11"/>
        <rFont val="Calibri"/>
        <family val="2"/>
      </rPr>
      <t>Olemasoleva katusekonstruktsiooni lammutamine</t>
    </r>
  </si>
  <si>
    <r>
      <rPr>
        <sz val="10"/>
        <rFont val="Arial"/>
        <family val="2"/>
      </rPr>
      <t>m3</t>
    </r>
  </si>
  <si>
    <r>
      <rPr>
        <sz val="11"/>
        <rFont val="Calibri"/>
        <family val="2"/>
      </rPr>
      <t>Tellingute paigaldamine ja eemaldamine (telk)</t>
    </r>
  </si>
  <si>
    <r>
      <rPr>
        <b/>
        <sz val="11"/>
        <rFont val="Calibri"/>
        <family val="2"/>
      </rPr>
      <t>Vundament ja sokkel</t>
    </r>
  </si>
  <si>
    <r>
      <rPr>
        <sz val="11"/>
        <rFont val="Calibri"/>
        <family val="2"/>
      </rPr>
      <t xml:space="preserve">Vundamendi puhastamine liivast ja väljaulatuvatest
</t>
    </r>
    <r>
      <rPr>
        <sz val="11"/>
        <rFont val="Calibri"/>
        <family val="2"/>
      </rPr>
      <t>osadest</t>
    </r>
  </si>
  <si>
    <r>
      <rPr>
        <sz val="11"/>
        <rFont val="Calibri"/>
        <family val="2"/>
      </rPr>
      <t>Vundamendile hüdroisolatsiooni tegemine</t>
    </r>
  </si>
  <si>
    <r>
      <rPr>
        <sz val="11"/>
        <rFont val="Calibri"/>
        <family val="2"/>
      </rPr>
      <t>Vundamendile drenaažimattide paigaldamine</t>
    </r>
  </si>
  <si>
    <r>
      <rPr>
        <sz val="11"/>
        <rFont val="Calibri"/>
        <family val="2"/>
      </rPr>
      <t>Sokkli puhastamine liivast ja lahtisest krohvist</t>
    </r>
  </si>
  <si>
    <r>
      <rPr>
        <sz val="11"/>
        <rFont val="Calibri"/>
        <family val="2"/>
      </rPr>
      <t>Sokkli värvimine</t>
    </r>
  </si>
  <si>
    <r>
      <rPr>
        <b/>
        <sz val="11"/>
        <rFont val="Calibri"/>
        <family val="2"/>
      </rPr>
      <t>Fassaad</t>
    </r>
  </si>
  <si>
    <r>
      <rPr>
        <sz val="11"/>
        <rFont val="Calibri"/>
        <family val="2"/>
      </rPr>
      <t>Tuuletõkkeplaatide paigaldamine ja teipimine</t>
    </r>
  </si>
  <si>
    <r>
      <rPr>
        <sz val="11"/>
        <rFont val="Calibri"/>
        <family val="2"/>
      </rPr>
      <t>Roovituse paigaldamine ja rihtimine</t>
    </r>
  </si>
  <si>
    <r>
      <rPr>
        <sz val="11"/>
        <rFont val="Calibri"/>
        <family val="2"/>
      </rPr>
      <t xml:space="preserve">Voodrilaudade ja piirdeliistude paigaldamine (eel
</t>
    </r>
    <r>
      <rPr>
        <sz val="11"/>
        <rFont val="Calibri"/>
        <family val="2"/>
      </rPr>
      <t>krunditud ja värvitud üks kiht)</t>
    </r>
  </si>
  <si>
    <r>
      <rPr>
        <sz val="11"/>
        <rFont val="Calibri"/>
        <family val="2"/>
      </rPr>
      <t>Voodrilaudade ja piirdeliistude värvimine teine kiht</t>
    </r>
  </si>
  <si>
    <r>
      <rPr>
        <sz val="11"/>
        <rFont val="Calibri"/>
        <family val="2"/>
      </rPr>
      <t>Olemasolevate akende eemaldamine</t>
    </r>
  </si>
  <si>
    <r>
      <rPr>
        <sz val="10"/>
        <rFont val="Arial"/>
        <family val="2"/>
      </rPr>
      <t>tk</t>
    </r>
  </si>
  <si>
    <r>
      <rPr>
        <sz val="11"/>
        <rFont val="Calibri"/>
        <family val="2"/>
      </rPr>
      <t>Olemasolevate välisuste eemaldamine</t>
    </r>
  </si>
  <si>
    <r>
      <rPr>
        <sz val="11"/>
        <rFont val="Calibri"/>
        <family val="2"/>
      </rPr>
      <t>Seinaredeli paigaldamine</t>
    </r>
  </si>
  <si>
    <r>
      <rPr>
        <b/>
        <sz val="11"/>
        <rFont val="Calibri"/>
        <family val="2"/>
      </rPr>
      <t>Pööningu põrand ja katus</t>
    </r>
  </si>
  <si>
    <r>
      <rPr>
        <sz val="11"/>
        <rFont val="Calibri"/>
        <family val="2"/>
      </rPr>
      <t>Pööningu puhastamine prahist, liivast</t>
    </r>
  </si>
  <si>
    <r>
      <rPr>
        <sz val="11"/>
        <rFont val="Calibri"/>
        <family val="2"/>
      </rPr>
      <t>Liimpuidust põrandatalade lisamine</t>
    </r>
  </si>
  <si>
    <r>
      <rPr>
        <sz val="11"/>
        <rFont val="Calibri"/>
        <family val="2"/>
      </rPr>
      <t>Tuuletõkke, Isover RKL 31, 50mm paigaldamine</t>
    </r>
  </si>
  <si>
    <r>
      <rPr>
        <sz val="11"/>
        <rFont val="Calibri"/>
        <family val="2"/>
      </rPr>
      <t>Distantsliistude (45x45mm) paigaldamine</t>
    </r>
  </si>
  <si>
    <r>
      <rPr>
        <sz val="11"/>
        <rFont val="Calibri"/>
        <family val="2"/>
      </rPr>
      <t>Aluskatte paigaldamine</t>
    </r>
  </si>
  <si>
    <r>
      <rPr>
        <sz val="11"/>
        <rFont val="Calibri"/>
        <family val="2"/>
      </rPr>
      <t>Distantsliistude (32x100mm) paigaldamine</t>
    </r>
  </si>
  <si>
    <r>
      <rPr>
        <sz val="11"/>
        <rFont val="Calibri"/>
        <family val="2"/>
      </rPr>
      <t>Roovide  (32x100mm) paigaldamine</t>
    </r>
  </si>
  <si>
    <r>
      <rPr>
        <sz val="11"/>
        <rFont val="Calibri"/>
        <family val="2"/>
      </rPr>
      <t>Klassik profiilpleki paigaldamine</t>
    </r>
  </si>
  <si>
    <r>
      <rPr>
        <sz val="11"/>
        <rFont val="Calibri"/>
        <family val="2"/>
      </rPr>
      <t>Katuseluugi paigaldamine</t>
    </r>
  </si>
  <si>
    <r>
      <rPr>
        <sz val="11"/>
        <rFont val="Calibri"/>
        <family val="2"/>
      </rPr>
      <t>Käigutee paigaldamine</t>
    </r>
  </si>
  <si>
    <r>
      <rPr>
        <sz val="11"/>
        <rFont val="Calibri"/>
        <family val="2"/>
      </rPr>
      <t xml:space="preserve">Eelnevalt eemaldatud vihmaveesüsteemi
</t>
    </r>
    <r>
      <rPr>
        <sz val="11"/>
        <rFont val="Calibri"/>
        <family val="2"/>
      </rPr>
      <t>tagasipaigaldamine</t>
    </r>
  </si>
  <si>
    <r>
      <rPr>
        <sz val="11"/>
        <rFont val="Calibri"/>
        <family val="2"/>
      </rPr>
      <t>Lumetõkke paigaldamine</t>
    </r>
  </si>
  <si>
    <r>
      <rPr>
        <sz val="11"/>
        <rFont val="Calibri"/>
        <family val="2"/>
      </rPr>
      <t>Katuseredeli paigaldamine</t>
    </r>
  </si>
  <si>
    <r>
      <rPr>
        <sz val="11"/>
        <rFont val="Calibri"/>
        <family val="2"/>
      </rPr>
      <t>Otsa- ja räästalaudade paigaldamine eel krunditud ja värvitud üks kord</t>
    </r>
  </si>
  <si>
    <r>
      <rPr>
        <sz val="11"/>
        <rFont val="Calibri"/>
        <family val="2"/>
      </rPr>
      <t>Otsa- ja räästalaudade värvimine teine kiht</t>
    </r>
  </si>
  <si>
    <r>
      <rPr>
        <sz val="10"/>
        <rFont val="Arial"/>
        <family val="2"/>
      </rPr>
      <t>kivi</t>
    </r>
  </si>
  <si>
    <r>
      <rPr>
        <sz val="11"/>
        <rFont val="Calibri"/>
        <family val="2"/>
      </rPr>
      <t>Korstnamütside paigaldamine</t>
    </r>
  </si>
  <si>
    <r>
      <rPr>
        <sz val="11"/>
        <rFont val="Calibri"/>
        <family val="2"/>
      </rPr>
      <t>Aurutõkkepaberi paigaldamine</t>
    </r>
  </si>
  <si>
    <r>
      <rPr>
        <b/>
        <sz val="11"/>
        <rFont val="Calibri"/>
        <family val="2"/>
      </rPr>
      <t>Trepikoda, koridorid</t>
    </r>
  </si>
  <si>
    <r>
      <rPr>
        <sz val="11"/>
        <rFont val="Calibri"/>
        <family val="2"/>
      </rPr>
      <t>Olemasolevate puittreppide lammutamine</t>
    </r>
  </si>
  <si>
    <r>
      <rPr>
        <sz val="11"/>
        <rFont val="Calibri"/>
        <family val="2"/>
      </rPr>
      <t>Olemasolevate koridori kappide lammutamine</t>
    </r>
  </si>
  <si>
    <r>
      <rPr>
        <sz val="11"/>
        <rFont val="Calibri"/>
        <family val="2"/>
      </rPr>
      <t>Põranda avamine altpoolt, liiva eemaldamine</t>
    </r>
  </si>
  <si>
    <r>
      <rPr>
        <sz val="11"/>
        <rFont val="Calibri"/>
        <family val="2"/>
      </rPr>
      <t>Kivivilla paigaldamine 300mm</t>
    </r>
  </si>
  <si>
    <r>
      <rPr>
        <sz val="11"/>
        <rFont val="Calibri"/>
        <family val="2"/>
      </rPr>
      <t>Aurutõkke paigaldamine</t>
    </r>
  </si>
  <si>
    <r>
      <rPr>
        <sz val="11"/>
        <rFont val="Calibri"/>
        <family val="2"/>
      </rPr>
      <t>Tulekindla kipsplaadi paigaldamine lakke</t>
    </r>
  </si>
  <si>
    <r>
      <rPr>
        <sz val="11"/>
        <rFont val="Calibri"/>
        <family val="2"/>
      </rPr>
      <t>Niiskustõkke tegemine</t>
    </r>
  </si>
  <si>
    <r>
      <rPr>
        <sz val="11"/>
        <rFont val="Calibri"/>
        <family val="2"/>
      </rPr>
      <t>Roovituse paigaldamine</t>
    </r>
  </si>
  <si>
    <r>
      <rPr>
        <sz val="11"/>
        <rFont val="Calibri"/>
        <family val="2"/>
      </rPr>
      <t>Lae kipsplaadi pahteldamine ja kruntimine</t>
    </r>
  </si>
  <si>
    <r>
      <rPr>
        <sz val="11"/>
        <rFont val="Calibri"/>
        <family val="2"/>
      </rPr>
      <t>Lae kipsplaatide värvimine kaks korda</t>
    </r>
  </si>
  <si>
    <r>
      <rPr>
        <sz val="11"/>
        <rFont val="Calibri"/>
        <family val="2"/>
      </rPr>
      <t>Välisseinte siseviimistluse eemaldamine</t>
    </r>
  </si>
  <si>
    <r>
      <rPr>
        <sz val="11"/>
        <rFont val="Calibri"/>
        <family val="2"/>
      </rPr>
      <t>Puitkarkassi vahede täitmine kivivillaga 150mm</t>
    </r>
  </si>
  <si>
    <r>
      <rPr>
        <sz val="11"/>
        <rFont val="Calibri"/>
        <family val="2"/>
      </rPr>
      <t>Tulekindla kipsplaadi paigaldamine</t>
    </r>
  </si>
  <si>
    <r>
      <rPr>
        <sz val="11"/>
        <rFont val="Calibri"/>
        <family val="2"/>
      </rPr>
      <t>Katuse konstruktsiooni avamine seest poolt</t>
    </r>
  </si>
  <si>
    <r>
      <rPr>
        <sz val="10"/>
        <rFont val="Arial"/>
        <family val="2"/>
      </rPr>
      <t>45x45mm lattide paigaldamine</t>
    </r>
  </si>
  <si>
    <r>
      <rPr>
        <sz val="10"/>
        <rFont val="Arial"/>
        <family val="2"/>
      </rPr>
      <t>Tuuletõkke plaatide paigaldamine RKL31  50mm</t>
    </r>
  </si>
  <si>
    <r>
      <rPr>
        <sz val="10"/>
        <rFont val="Arial"/>
        <family val="2"/>
      </rPr>
      <t>Kivivilla paigaldamine sarikate vahele 80mm</t>
    </r>
  </si>
  <si>
    <r>
      <rPr>
        <sz val="10"/>
        <rFont val="Arial"/>
        <family val="2"/>
      </rPr>
      <t>Aurutõkkepaberi paigaldamine</t>
    </r>
  </si>
  <si>
    <r>
      <rPr>
        <sz val="10"/>
        <rFont val="Arial"/>
        <family val="2"/>
      </rPr>
      <t>45x45mm roovituse paigaldamine</t>
    </r>
  </si>
  <si>
    <r>
      <rPr>
        <sz val="10"/>
        <rFont val="Arial"/>
        <family val="2"/>
      </rPr>
      <t>Kivivilla paigaldamine roovituse vahele</t>
    </r>
  </si>
  <si>
    <r>
      <rPr>
        <sz val="10"/>
        <rFont val="Arial"/>
        <family val="2"/>
      </rPr>
      <t>Ehituspaberi ja mütsprofiilide paigaldamine</t>
    </r>
  </si>
  <si>
    <r>
      <rPr>
        <sz val="11"/>
        <rFont val="Calibri"/>
        <family val="2"/>
      </rPr>
      <t>Kipsplaadi pahteldamine ja kruntimine</t>
    </r>
  </si>
  <si>
    <r>
      <rPr>
        <sz val="11"/>
        <rFont val="Calibri"/>
        <family val="2"/>
      </rPr>
      <t>Trepi käsipuude ja piirete paigaldamine</t>
    </r>
  </si>
  <si>
    <r>
      <rPr>
        <b/>
        <sz val="11"/>
        <rFont val="Calibri"/>
        <family val="2"/>
      </rPr>
      <t>Kelder/panipaik</t>
    </r>
  </si>
  <si>
    <r>
      <rPr>
        <sz val="11"/>
        <rFont val="Calibri"/>
        <family val="2"/>
      </rPr>
      <t>Olemasolevate keldribokside lammutamine</t>
    </r>
  </si>
  <si>
    <r>
      <rPr>
        <sz val="11"/>
        <rFont val="Calibri"/>
        <family val="2"/>
      </rPr>
      <t>Keldriboksi seinte ladumine FIBO 3 plokk</t>
    </r>
  </si>
  <si>
    <r>
      <rPr>
        <sz val="11"/>
        <rFont val="Calibri"/>
        <family val="2"/>
      </rPr>
      <t>Seinte krohvimine</t>
    </r>
  </si>
  <si>
    <r>
      <rPr>
        <sz val="11"/>
        <rFont val="Calibri"/>
        <family val="2"/>
      </rPr>
      <t>Seinte kruntimine ja värvimine</t>
    </r>
  </si>
  <si>
    <r>
      <rPr>
        <sz val="10"/>
        <rFont val="Arial"/>
        <family val="2"/>
      </rPr>
      <t>Kinnitustarvikud</t>
    </r>
  </si>
  <si>
    <t>m3</t>
  </si>
  <si>
    <t>kmpl</t>
  </si>
  <si>
    <t>Sokkli tasaseks krohvimine</t>
  </si>
  <si>
    <t>Vundamendi tasandamine</t>
  </si>
  <si>
    <t>Liimpuidust postide ja harjatala paigaldamine</t>
  </si>
  <si>
    <t>Liistprofiilide paigaldamine</t>
  </si>
  <si>
    <t>summa kokku</t>
  </si>
  <si>
    <t>Metallist talade paigaldamine (kraana tõste)</t>
  </si>
  <si>
    <t>Korstnapitside lammutamine, utiliseerimine</t>
  </si>
  <si>
    <t>Korstnapitside ladumine (tõstetööd)</t>
  </si>
  <si>
    <t>Korstnapitside krohvimine</t>
  </si>
  <si>
    <t>Tõstemehanismid</t>
  </si>
  <si>
    <r>
      <rPr>
        <sz val="11"/>
        <rFont val="Calibri"/>
        <family val="2"/>
      </rPr>
      <t>Palgivahede täitmine kivivillaga, pehkinud või
kahjustunud palkide asendamine</t>
    </r>
  </si>
  <si>
    <r>
      <rPr>
        <sz val="11"/>
        <rFont val="Calibri"/>
        <family val="2"/>
      </rPr>
      <t>Vundamendi lahtikaevamine ümber hoone perimeetri</t>
    </r>
  </si>
  <si>
    <t>KM20%</t>
  </si>
  <si>
    <t>Summa koos KM</t>
  </si>
  <si>
    <t>Kõik kokku</t>
  </si>
  <si>
    <t>WC</t>
  </si>
  <si>
    <t>Põrandalaud 3x lakkimine</t>
  </si>
  <si>
    <t>m2</t>
  </si>
  <si>
    <t>Aluskarkassi ehitus</t>
  </si>
  <si>
    <t>tk</t>
  </si>
  <si>
    <t>Trepikoja uute treppide paigaldamine</t>
  </si>
  <si>
    <t>jm</t>
  </si>
  <si>
    <t>Tellingud: paigaldus, eemaldus, transport</t>
  </si>
  <si>
    <t>Põrandatalade vahele villa paigaldamine (250mm)</t>
  </si>
  <si>
    <t>Ehitusprahi utiliseerimine</t>
  </si>
  <si>
    <t>Uute puitakende paigaldamine</t>
  </si>
  <si>
    <t>Tuulekoja aluse seina hüdroisolatsiooni uuendamine</t>
  </si>
  <si>
    <t>Sokkli katmine viimistluskrohviga</t>
  </si>
  <si>
    <t>Tellija reserv</t>
  </si>
  <si>
    <t>Viilkatusega varikatus V107 välisukse kohale koos paigaldusega</t>
  </si>
  <si>
    <t>Metalltrepp koos puitastmetega</t>
  </si>
  <si>
    <t xml:space="preserve">Välisuks VU-2 (EI-30) koos paigaldamisega </t>
  </si>
  <si>
    <t>Korteriuks (EI-30) koos paigaldamisega</t>
  </si>
  <si>
    <t>Koridori vaheuks koos paigaldamisega</t>
  </si>
  <si>
    <t>Keldriuks SU-2 (EI-30, TTU-2) koos paigaldamisega</t>
  </si>
  <si>
    <t>Keldri lae soojustamine</t>
  </si>
  <si>
    <t>Aknaplekkide paigaldus ülesse ja alla</t>
  </si>
  <si>
    <t>Kaevetööd sügavus 70cm, pinnase utiliseerimine</t>
  </si>
  <si>
    <t>Vundamendi tagasitäide, tihendamine</t>
  </si>
  <si>
    <t>Aknaluukide ehitus/paigaldus</t>
  </si>
  <si>
    <t>Katusekonstruktsiooni rajamine 50x200mm</t>
  </si>
  <si>
    <t>Majatagune varikatus välisukse kohale koos paigaldusega</t>
  </si>
  <si>
    <t>Voodilaua utiliseerimine 10m3 karimek</t>
  </si>
  <si>
    <t>Soojustagastusega ventilatsioon</t>
  </si>
  <si>
    <t>ATS ja sellega kaasnevad 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</si>
</sst>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rgb="FF000000"/>
      <name val="Times New Roman"/>
      <charset val="204"/>
    </font>
    <font>
      <b/>
      <sz val="10"/>
      <name val="Arial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sz val="10"/>
      <name val="Arial"/>
      <family val="2"/>
      <charset val="186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000000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  <font>
      <sz val="10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 indent="2"/>
    </xf>
    <xf numFmtId="0" fontId="0" fillId="0" borderId="2" xfId="0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/>
    </xf>
    <xf numFmtId="2" fontId="5" fillId="0" borderId="2" xfId="0" applyNumberFormat="1" applyFont="1" applyFill="1" applyBorder="1" applyAlignment="1">
      <alignment horizontal="right" vertical="center" shrinkToFit="1"/>
    </xf>
    <xf numFmtId="0" fontId="4" fillId="0" borderId="2" xfId="0" applyFont="1" applyFill="1" applyBorder="1" applyAlignment="1">
      <alignment horizontal="left" vertical="top" wrapText="1"/>
    </xf>
    <xf numFmtId="2" fontId="5" fillId="0" borderId="2" xfId="0" applyNumberFormat="1" applyFont="1" applyFill="1" applyBorder="1" applyAlignment="1">
      <alignment horizontal="right" vertical="top" shrinkToFit="1"/>
    </xf>
    <xf numFmtId="0" fontId="0" fillId="0" borderId="2" xfId="0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top" wrapText="1" indent="1"/>
    </xf>
    <xf numFmtId="0" fontId="12" fillId="0" borderId="2" xfId="0" applyFont="1" applyFill="1" applyBorder="1" applyAlignment="1">
      <alignment horizontal="left" wrapText="1"/>
    </xf>
    <xf numFmtId="2" fontId="9" fillId="0" borderId="2" xfId="0" applyNumberFormat="1" applyFont="1" applyFill="1" applyBorder="1" applyAlignment="1">
      <alignment horizontal="right" vertical="center" shrinkToFit="1"/>
    </xf>
    <xf numFmtId="2" fontId="9" fillId="0" borderId="2" xfId="0" applyNumberFormat="1" applyFont="1" applyFill="1" applyBorder="1" applyAlignment="1">
      <alignment horizontal="right" vertical="top" shrinkToFit="1"/>
    </xf>
    <xf numFmtId="2" fontId="6" fillId="0" borderId="2" xfId="0" applyNumberFormat="1" applyFont="1" applyFill="1" applyBorder="1" applyAlignment="1">
      <alignment horizontal="right" vertical="top" shrinkToFit="1"/>
    </xf>
    <xf numFmtId="0" fontId="1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2" fontId="14" fillId="0" borderId="0" xfId="0" applyNumberFormat="1" applyFont="1" applyAlignment="1">
      <alignment vertical="center"/>
    </xf>
    <xf numFmtId="2" fontId="15" fillId="0" borderId="0" xfId="0" applyNumberFormat="1" applyFont="1" applyBorder="1"/>
    <xf numFmtId="2" fontId="14" fillId="0" borderId="0" xfId="0" applyNumberFormat="1" applyFont="1" applyBorder="1"/>
    <xf numFmtId="0" fontId="16" fillId="0" borderId="0" xfId="0" applyFont="1" applyFill="1" applyBorder="1" applyAlignment="1">
      <alignment horizontal="left" vertical="top"/>
    </xf>
    <xf numFmtId="2" fontId="0" fillId="0" borderId="0" xfId="0" applyNumberFormat="1" applyFill="1" applyBorder="1" applyAlignment="1">
      <alignment horizontal="left" vertical="top"/>
    </xf>
    <xf numFmtId="0" fontId="0" fillId="0" borderId="9" xfId="0" applyFill="1" applyBorder="1" applyAlignment="1">
      <alignment horizontal="left" wrapText="1"/>
    </xf>
    <xf numFmtId="0" fontId="17" fillId="0" borderId="9" xfId="0" applyFont="1" applyFill="1" applyBorder="1" applyAlignment="1">
      <alignment horizontal="left" wrapText="1"/>
    </xf>
    <xf numFmtId="2" fontId="16" fillId="0" borderId="9" xfId="0" applyNumberFormat="1" applyFont="1" applyFill="1" applyBorder="1" applyAlignment="1">
      <alignment horizontal="right" wrapText="1"/>
    </xf>
    <xf numFmtId="2" fontId="6" fillId="0" borderId="12" xfId="0" applyNumberFormat="1" applyFont="1" applyFill="1" applyBorder="1" applyAlignment="1">
      <alignment horizontal="right" vertical="top" shrinkToFit="1"/>
    </xf>
    <xf numFmtId="0" fontId="0" fillId="0" borderId="8" xfId="0" applyFill="1" applyBorder="1" applyAlignment="1">
      <alignment horizontal="left" wrapText="1"/>
    </xf>
    <xf numFmtId="0" fontId="17" fillId="0" borderId="8" xfId="0" applyFont="1" applyFill="1" applyBorder="1" applyAlignment="1">
      <alignment horizontal="left" wrapText="1"/>
    </xf>
    <xf numFmtId="2" fontId="16" fillId="0" borderId="8" xfId="0" applyNumberFormat="1" applyFont="1" applyFill="1" applyBorder="1" applyAlignment="1">
      <alignment horizontal="right" wrapText="1"/>
    </xf>
    <xf numFmtId="0" fontId="12" fillId="2" borderId="2" xfId="0" applyFont="1" applyFill="1" applyBorder="1" applyAlignment="1">
      <alignment horizontal="left" vertical="top" wrapText="1"/>
    </xf>
    <xf numFmtId="2" fontId="9" fillId="2" borderId="2" xfId="0" applyNumberFormat="1" applyFont="1" applyFill="1" applyBorder="1" applyAlignment="1">
      <alignment horizontal="right" vertical="center" shrinkToFit="1"/>
    </xf>
    <xf numFmtId="0" fontId="3" fillId="2" borderId="2" xfId="0" applyFont="1" applyFill="1" applyBorder="1" applyAlignment="1">
      <alignment horizontal="left" vertical="top" wrapText="1"/>
    </xf>
    <xf numFmtId="2" fontId="9" fillId="2" borderId="2" xfId="0" applyNumberFormat="1" applyFont="1" applyFill="1" applyBorder="1" applyAlignment="1">
      <alignment horizontal="right" vertical="top" shrinkToFit="1"/>
    </xf>
    <xf numFmtId="2" fontId="5" fillId="2" borderId="2" xfId="0" applyNumberFormat="1" applyFont="1" applyFill="1" applyBorder="1" applyAlignment="1">
      <alignment horizontal="right" vertical="top" shrinkToFit="1"/>
    </xf>
    <xf numFmtId="0" fontId="0" fillId="2" borderId="2" xfId="0" applyFill="1" applyBorder="1" applyAlignment="1">
      <alignment horizontal="left" wrapText="1"/>
    </xf>
    <xf numFmtId="0" fontId="18" fillId="2" borderId="2" xfId="0" applyFont="1" applyFill="1" applyBorder="1" applyAlignment="1">
      <alignment horizontal="left" wrapText="1"/>
    </xf>
    <xf numFmtId="2" fontId="18" fillId="2" borderId="2" xfId="0" applyNumberFormat="1" applyFont="1" applyFill="1" applyBorder="1" applyAlignment="1">
      <alignment horizontal="right" vertical="top" shrinkToFit="1"/>
    </xf>
    <xf numFmtId="0" fontId="0" fillId="2" borderId="8" xfId="0" applyFill="1" applyBorder="1" applyAlignment="1">
      <alignment horizontal="left" wrapText="1"/>
    </xf>
    <xf numFmtId="0" fontId="17" fillId="2" borderId="8" xfId="0" applyFont="1" applyFill="1" applyBorder="1" applyAlignment="1">
      <alignment horizontal="left" wrapText="1"/>
    </xf>
    <xf numFmtId="2" fontId="16" fillId="2" borderId="8" xfId="0" applyNumberFormat="1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wrapText="1"/>
    </xf>
    <xf numFmtId="0" fontId="16" fillId="0" borderId="8" xfId="0" applyFont="1" applyFill="1" applyBorder="1" applyAlignment="1">
      <alignment horizontal="center" wrapText="1"/>
    </xf>
    <xf numFmtId="0" fontId="16" fillId="2" borderId="8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9" fillId="0" borderId="2" xfId="0" applyNumberFormat="1" applyFont="1" applyFill="1" applyBorder="1" applyAlignment="1">
      <alignment horizontal="center" vertical="top" shrinkToFit="1"/>
    </xf>
    <xf numFmtId="2" fontId="9" fillId="2" borderId="2" xfId="0" applyNumberFormat="1" applyFont="1" applyFill="1" applyBorder="1" applyAlignment="1">
      <alignment horizontal="center" vertical="center" shrinkToFit="1"/>
    </xf>
    <xf numFmtId="2" fontId="5" fillId="2" borderId="2" xfId="0" applyNumberFormat="1" applyFont="1" applyFill="1" applyBorder="1" applyAlignment="1">
      <alignment horizontal="center" vertical="top" shrinkToFit="1"/>
    </xf>
    <xf numFmtId="2" fontId="9" fillId="2" borderId="2" xfId="0" applyNumberFormat="1" applyFont="1" applyFill="1" applyBorder="1" applyAlignment="1">
      <alignment horizontal="center" vertical="top" shrinkToFit="1"/>
    </xf>
    <xf numFmtId="2" fontId="18" fillId="2" borderId="2" xfId="0" applyNumberFormat="1" applyFont="1" applyFill="1" applyBorder="1" applyAlignment="1">
      <alignment horizontal="center" vertical="top" shrinkToFit="1"/>
    </xf>
    <xf numFmtId="0" fontId="14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left" wrapText="1"/>
    </xf>
    <xf numFmtId="2" fontId="9" fillId="0" borderId="11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8"/>
  <sheetViews>
    <sheetView tabSelected="1" topLeftCell="A147" zoomScale="130" zoomScaleNormal="130" workbookViewId="0">
      <selection activeCell="B118" sqref="B118"/>
    </sheetView>
  </sheetViews>
  <sheetFormatPr defaultRowHeight="12.75" x14ac:dyDescent="0.2"/>
  <cols>
    <col min="1" max="1" width="9.83203125" customWidth="1"/>
    <col min="2" max="2" width="60.33203125" customWidth="1"/>
    <col min="3" max="3" width="6.6640625" style="65" customWidth="1"/>
    <col min="4" max="4" width="10" style="65" customWidth="1"/>
    <col min="5" max="5" width="12.5" customWidth="1"/>
    <col min="6" max="6" width="13.1640625" style="23" customWidth="1"/>
    <col min="7" max="7" width="12.5" customWidth="1"/>
    <col min="8" max="8" width="11" bestFit="1" customWidth="1"/>
  </cols>
  <sheetData>
    <row r="1" spans="1:11" ht="14.25" customHeight="1" x14ac:dyDescent="0.2">
      <c r="A1" s="1" t="s">
        <v>0</v>
      </c>
      <c r="B1" s="1" t="s">
        <v>1</v>
      </c>
      <c r="C1" s="52"/>
      <c r="D1" s="52"/>
      <c r="E1" s="2"/>
      <c r="F1" s="77"/>
    </row>
    <row r="2" spans="1:11" ht="38.85" customHeight="1" x14ac:dyDescent="0.2">
      <c r="A2" s="3" t="s">
        <v>2</v>
      </c>
      <c r="B2" s="3" t="s">
        <v>3</v>
      </c>
      <c r="C2" s="53"/>
      <c r="D2" s="53"/>
      <c r="E2" s="4"/>
      <c r="F2" s="17"/>
    </row>
    <row r="3" spans="1:11" ht="14.25" customHeight="1" x14ac:dyDescent="0.2">
      <c r="A3" s="79" t="s">
        <v>4</v>
      </c>
      <c r="B3" s="80"/>
      <c r="C3" s="54" t="s">
        <v>5</v>
      </c>
      <c r="D3" s="54" t="s">
        <v>6</v>
      </c>
      <c r="E3" s="5" t="s">
        <v>7</v>
      </c>
      <c r="F3" s="18" t="s">
        <v>8</v>
      </c>
    </row>
    <row r="4" spans="1:11" ht="16.5" customHeight="1" x14ac:dyDescent="0.2">
      <c r="A4" s="6"/>
      <c r="B4" s="7" t="s">
        <v>9</v>
      </c>
      <c r="C4" s="55"/>
      <c r="D4" s="55"/>
      <c r="E4" s="6"/>
      <c r="F4" s="19"/>
    </row>
    <row r="5" spans="1:11" ht="15.75" customHeight="1" x14ac:dyDescent="0.2">
      <c r="A5" s="8"/>
      <c r="B5" s="9" t="s">
        <v>10</v>
      </c>
      <c r="C5" s="56" t="s">
        <v>11</v>
      </c>
      <c r="D5" s="69">
        <v>1</v>
      </c>
      <c r="E5" s="10"/>
      <c r="F5" s="20"/>
    </row>
    <row r="6" spans="1:11" ht="16.5" customHeight="1" x14ac:dyDescent="0.2">
      <c r="A6" s="6"/>
      <c r="B6" s="9" t="s">
        <v>12</v>
      </c>
      <c r="C6" s="57" t="s">
        <v>13</v>
      </c>
      <c r="D6" s="70">
        <v>90.1</v>
      </c>
      <c r="E6" s="12"/>
      <c r="F6" s="21"/>
    </row>
    <row r="7" spans="1:11" ht="16.5" customHeight="1" x14ac:dyDescent="0.2">
      <c r="A7" s="6"/>
      <c r="B7" s="9" t="s">
        <v>14</v>
      </c>
      <c r="C7" s="57" t="s">
        <v>15</v>
      </c>
      <c r="D7" s="70">
        <v>540.6</v>
      </c>
      <c r="E7" s="12"/>
      <c r="F7" s="20"/>
    </row>
    <row r="8" spans="1:11" ht="16.5" customHeight="1" x14ac:dyDescent="0.2">
      <c r="A8" s="6"/>
      <c r="B8" s="9" t="s">
        <v>16</v>
      </c>
      <c r="C8" s="57" t="s">
        <v>15</v>
      </c>
      <c r="D8" s="70">
        <v>302.56</v>
      </c>
      <c r="E8" s="12"/>
      <c r="F8" s="21"/>
    </row>
    <row r="9" spans="1:11" ht="16.5" customHeight="1" x14ac:dyDescent="0.2">
      <c r="A9" s="6"/>
      <c r="B9" s="9" t="s">
        <v>96</v>
      </c>
      <c r="C9" s="58" t="s">
        <v>84</v>
      </c>
      <c r="D9" s="71">
        <v>1</v>
      </c>
      <c r="E9" s="21"/>
      <c r="F9" s="20"/>
      <c r="G9" s="15"/>
      <c r="H9" s="15"/>
      <c r="I9" s="15"/>
      <c r="J9" s="15"/>
      <c r="K9" s="15"/>
    </row>
    <row r="10" spans="1:11" ht="16.5" customHeight="1" x14ac:dyDescent="0.2">
      <c r="A10" s="6"/>
      <c r="B10" s="9" t="s">
        <v>18</v>
      </c>
      <c r="C10" s="57" t="s">
        <v>15</v>
      </c>
      <c r="D10" s="70">
        <v>888</v>
      </c>
      <c r="E10" s="12"/>
      <c r="F10" s="21"/>
    </row>
    <row r="11" spans="1:11" ht="16.5" customHeight="1" x14ac:dyDescent="0.2">
      <c r="A11" s="6"/>
      <c r="B11" s="7" t="s">
        <v>19</v>
      </c>
      <c r="C11" s="55"/>
      <c r="D11" s="55"/>
      <c r="E11" s="6"/>
      <c r="F11" s="20"/>
    </row>
    <row r="12" spans="1:11" ht="29.25" customHeight="1" x14ac:dyDescent="0.2">
      <c r="A12" s="8"/>
      <c r="B12" s="13" t="s">
        <v>20</v>
      </c>
      <c r="C12" s="56" t="s">
        <v>15</v>
      </c>
      <c r="D12" s="69">
        <v>77.2</v>
      </c>
      <c r="E12" s="10"/>
      <c r="F12" s="20"/>
    </row>
    <row r="13" spans="1:11" ht="16.5" customHeight="1" x14ac:dyDescent="0.2">
      <c r="A13" s="6"/>
      <c r="B13" s="25" t="s">
        <v>86</v>
      </c>
      <c r="C13" s="57" t="s">
        <v>15</v>
      </c>
      <c r="D13" s="70">
        <v>77.2</v>
      </c>
      <c r="E13" s="43"/>
      <c r="F13" s="20"/>
    </row>
    <row r="14" spans="1:11" ht="16.5" customHeight="1" x14ac:dyDescent="0.2">
      <c r="A14" s="6"/>
      <c r="B14" s="9" t="s">
        <v>21</v>
      </c>
      <c r="C14" s="57" t="s">
        <v>15</v>
      </c>
      <c r="D14" s="70">
        <v>77.2</v>
      </c>
      <c r="E14" s="12"/>
      <c r="F14" s="21"/>
    </row>
    <row r="15" spans="1:11" ht="16.5" customHeight="1" x14ac:dyDescent="0.2">
      <c r="A15" s="6"/>
      <c r="B15" s="9" t="s">
        <v>22</v>
      </c>
      <c r="C15" s="57" t="s">
        <v>15</v>
      </c>
      <c r="D15" s="70">
        <v>77.2</v>
      </c>
      <c r="E15" s="12"/>
      <c r="F15" s="20"/>
    </row>
    <row r="16" spans="1:11" ht="16.5" customHeight="1" x14ac:dyDescent="0.2">
      <c r="A16" s="6"/>
      <c r="B16" s="9" t="s">
        <v>23</v>
      </c>
      <c r="C16" s="57" t="s">
        <v>15</v>
      </c>
      <c r="D16" s="70">
        <v>107.2</v>
      </c>
      <c r="E16" s="12"/>
      <c r="F16" s="21"/>
    </row>
    <row r="17" spans="1:11" ht="16.5" customHeight="1" x14ac:dyDescent="0.2">
      <c r="A17" s="6"/>
      <c r="B17" s="51" t="s">
        <v>85</v>
      </c>
      <c r="C17" s="57" t="s">
        <v>15</v>
      </c>
      <c r="D17" s="70">
        <v>107.2</v>
      </c>
      <c r="E17" s="12"/>
      <c r="F17" s="20"/>
    </row>
    <row r="18" spans="1:11" ht="16.5" customHeight="1" x14ac:dyDescent="0.2">
      <c r="A18" s="6"/>
      <c r="B18" s="26" t="s">
        <v>112</v>
      </c>
      <c r="C18" s="57" t="s">
        <v>15</v>
      </c>
      <c r="D18" s="70">
        <v>107.2</v>
      </c>
      <c r="E18" s="12"/>
      <c r="F18" s="21"/>
    </row>
    <row r="19" spans="1:11" ht="16.5" customHeight="1" x14ac:dyDescent="0.2">
      <c r="A19" s="6"/>
      <c r="B19" s="9" t="s">
        <v>24</v>
      </c>
      <c r="C19" s="57" t="s">
        <v>15</v>
      </c>
      <c r="D19" s="70">
        <v>107.2</v>
      </c>
      <c r="E19" s="12"/>
      <c r="F19" s="20"/>
    </row>
    <row r="20" spans="1:11" ht="16.5" customHeight="1" x14ac:dyDescent="0.2">
      <c r="A20" s="6"/>
      <c r="B20" s="26" t="s">
        <v>111</v>
      </c>
      <c r="C20" s="57" t="s">
        <v>13</v>
      </c>
      <c r="D20" s="70">
        <v>11.6</v>
      </c>
      <c r="E20" s="21"/>
      <c r="F20" s="21"/>
    </row>
    <row r="21" spans="1:11" ht="16.5" customHeight="1" x14ac:dyDescent="0.2">
      <c r="A21" s="6"/>
      <c r="B21" s="26" t="s">
        <v>122</v>
      </c>
      <c r="C21" s="58" t="s">
        <v>84</v>
      </c>
      <c r="D21" s="71">
        <v>1</v>
      </c>
      <c r="E21" s="21"/>
      <c r="F21" s="20"/>
    </row>
    <row r="22" spans="1:11" ht="16.5" customHeight="1" x14ac:dyDescent="0.2">
      <c r="A22" s="6"/>
      <c r="B22" s="26" t="s">
        <v>123</v>
      </c>
      <c r="C22" s="58" t="s">
        <v>84</v>
      </c>
      <c r="D22" s="71">
        <v>1</v>
      </c>
      <c r="E22" s="21"/>
      <c r="F22" s="20"/>
      <c r="G22" s="15"/>
      <c r="H22" s="15"/>
      <c r="I22" s="15"/>
      <c r="J22" s="15"/>
      <c r="K22" s="15"/>
    </row>
    <row r="23" spans="1:11" ht="14.25" customHeight="1" x14ac:dyDescent="0.2">
      <c r="A23" s="81"/>
      <c r="B23" s="81"/>
      <c r="C23" s="82"/>
      <c r="D23" s="83" t="s">
        <v>89</v>
      </c>
      <c r="E23" s="84"/>
      <c r="F23" s="22">
        <f>SUM(F5:F22)</f>
        <v>0</v>
      </c>
    </row>
    <row r="24" spans="1:11" ht="14.25" customHeight="1" x14ac:dyDescent="0.2">
      <c r="A24" s="1" t="s">
        <v>0</v>
      </c>
      <c r="B24" s="1"/>
      <c r="C24" s="52"/>
      <c r="D24" s="52"/>
      <c r="E24" s="2"/>
      <c r="F24" s="16"/>
    </row>
    <row r="25" spans="1:11" ht="14.25" customHeight="1" x14ac:dyDescent="0.2">
      <c r="A25" s="3" t="s">
        <v>2</v>
      </c>
      <c r="B25" s="3"/>
      <c r="C25" s="53"/>
      <c r="D25" s="53"/>
      <c r="E25" s="4"/>
      <c r="F25" s="17"/>
    </row>
    <row r="26" spans="1:11" ht="14.25" customHeight="1" x14ac:dyDescent="0.2">
      <c r="A26" s="79" t="s">
        <v>4</v>
      </c>
      <c r="B26" s="80"/>
      <c r="C26" s="54" t="s">
        <v>5</v>
      </c>
      <c r="D26" s="54" t="s">
        <v>6</v>
      </c>
      <c r="E26" s="5" t="s">
        <v>7</v>
      </c>
      <c r="F26" s="18" t="s">
        <v>8</v>
      </c>
    </row>
    <row r="27" spans="1:11" ht="14.25" customHeight="1" x14ac:dyDescent="0.2">
      <c r="A27" s="6"/>
      <c r="B27" s="7" t="s">
        <v>25</v>
      </c>
      <c r="C27" s="55"/>
      <c r="D27" s="55"/>
      <c r="E27" s="6"/>
      <c r="F27" s="19"/>
    </row>
    <row r="28" spans="1:11" ht="30.75" customHeight="1" x14ac:dyDescent="0.2">
      <c r="A28" s="8"/>
      <c r="B28" s="39" t="s">
        <v>95</v>
      </c>
      <c r="C28" s="59" t="s">
        <v>106</v>
      </c>
      <c r="D28" s="72">
        <v>95</v>
      </c>
      <c r="E28" s="40"/>
      <c r="F28" s="40"/>
    </row>
    <row r="29" spans="1:11" ht="14.25" customHeight="1" x14ac:dyDescent="0.2">
      <c r="A29" s="6"/>
      <c r="B29" s="9" t="s">
        <v>26</v>
      </c>
      <c r="C29" s="57" t="s">
        <v>15</v>
      </c>
      <c r="D29" s="70">
        <v>569.6</v>
      </c>
      <c r="E29" s="12"/>
      <c r="F29" s="21"/>
    </row>
    <row r="30" spans="1:11" ht="16.5" customHeight="1" x14ac:dyDescent="0.2">
      <c r="A30" s="6"/>
      <c r="B30" s="9" t="s">
        <v>27</v>
      </c>
      <c r="C30" s="57" t="s">
        <v>15</v>
      </c>
      <c r="D30" s="70">
        <v>569.6</v>
      </c>
      <c r="E30" s="12"/>
      <c r="F30" s="40"/>
    </row>
    <row r="31" spans="1:11" ht="33.75" customHeight="1" x14ac:dyDescent="0.2">
      <c r="A31" s="8"/>
      <c r="B31" s="13" t="s">
        <v>28</v>
      </c>
      <c r="C31" s="56" t="s">
        <v>15</v>
      </c>
      <c r="D31" s="69">
        <v>569.6</v>
      </c>
      <c r="E31" s="10"/>
      <c r="F31" s="20"/>
    </row>
    <row r="32" spans="1:11" ht="16.5" customHeight="1" x14ac:dyDescent="0.2">
      <c r="A32" s="6"/>
      <c r="B32" s="9" t="s">
        <v>29</v>
      </c>
      <c r="C32" s="57" t="s">
        <v>15</v>
      </c>
      <c r="D32" s="70">
        <v>569.6</v>
      </c>
      <c r="E32" s="12"/>
      <c r="F32" s="40"/>
    </row>
    <row r="33" spans="1:11" ht="16.5" customHeight="1" x14ac:dyDescent="0.2">
      <c r="A33" s="6"/>
      <c r="B33" s="9" t="s">
        <v>30</v>
      </c>
      <c r="C33" s="57" t="s">
        <v>31</v>
      </c>
      <c r="D33" s="70">
        <v>41</v>
      </c>
      <c r="E33" s="12"/>
      <c r="F33" s="21"/>
    </row>
    <row r="34" spans="1:11" ht="16.5" customHeight="1" x14ac:dyDescent="0.2">
      <c r="A34" s="6"/>
      <c r="B34" s="26" t="s">
        <v>110</v>
      </c>
      <c r="C34" s="57" t="s">
        <v>31</v>
      </c>
      <c r="D34" s="73">
        <v>46</v>
      </c>
      <c r="E34" s="12"/>
      <c r="F34" s="40"/>
    </row>
    <row r="35" spans="1:11" ht="16.5" customHeight="1" x14ac:dyDescent="0.2">
      <c r="A35" s="6"/>
      <c r="B35" s="26" t="s">
        <v>121</v>
      </c>
      <c r="C35" s="57" t="s">
        <v>106</v>
      </c>
      <c r="D35" s="73">
        <v>150</v>
      </c>
      <c r="E35" s="12"/>
      <c r="F35" s="40"/>
    </row>
    <row r="36" spans="1:11" ht="16.5" customHeight="1" x14ac:dyDescent="0.2">
      <c r="A36" s="6"/>
      <c r="B36" s="9" t="s">
        <v>32</v>
      </c>
      <c r="C36" s="57" t="s">
        <v>31</v>
      </c>
      <c r="D36" s="70">
        <v>4</v>
      </c>
      <c r="E36" s="12"/>
      <c r="F36" s="21"/>
    </row>
    <row r="37" spans="1:11" ht="16.5" customHeight="1" x14ac:dyDescent="0.2">
      <c r="A37" s="6"/>
      <c r="B37" s="26" t="s">
        <v>116</v>
      </c>
      <c r="C37" s="57" t="s">
        <v>31</v>
      </c>
      <c r="D37" s="70">
        <v>3</v>
      </c>
      <c r="E37" s="21"/>
      <c r="F37" s="40"/>
    </row>
    <row r="38" spans="1:11" ht="16.5" customHeight="1" x14ac:dyDescent="0.2">
      <c r="A38" s="6"/>
      <c r="B38" s="9" t="s">
        <v>33</v>
      </c>
      <c r="C38" s="57" t="s">
        <v>13</v>
      </c>
      <c r="D38" s="70">
        <v>10</v>
      </c>
      <c r="E38" s="12"/>
      <c r="F38" s="21"/>
    </row>
    <row r="39" spans="1:11" ht="16.5" customHeight="1" x14ac:dyDescent="0.2">
      <c r="A39" s="6"/>
      <c r="B39" s="9" t="s">
        <v>124</v>
      </c>
      <c r="C39" s="57" t="s">
        <v>104</v>
      </c>
      <c r="D39" s="70">
        <v>4</v>
      </c>
      <c r="E39" s="12"/>
      <c r="F39" s="21"/>
    </row>
    <row r="40" spans="1:11" ht="16.5" customHeight="1" x14ac:dyDescent="0.2">
      <c r="A40" s="6"/>
      <c r="B40" s="7" t="s">
        <v>34</v>
      </c>
      <c r="C40" s="55"/>
      <c r="D40" s="55"/>
      <c r="E40" s="6"/>
      <c r="F40" s="40"/>
    </row>
    <row r="41" spans="1:11" ht="16.5" customHeight="1" x14ac:dyDescent="0.2">
      <c r="A41" s="6"/>
      <c r="B41" s="9" t="s">
        <v>35</v>
      </c>
      <c r="C41" s="57" t="s">
        <v>15</v>
      </c>
      <c r="D41" s="70">
        <v>249.1</v>
      </c>
      <c r="E41" s="12"/>
      <c r="F41" s="21"/>
    </row>
    <row r="42" spans="1:11" ht="15" customHeight="1" x14ac:dyDescent="0.2">
      <c r="A42" s="6"/>
      <c r="B42" s="41" t="s">
        <v>36</v>
      </c>
      <c r="C42" s="60" t="s">
        <v>104</v>
      </c>
      <c r="D42" s="73">
        <v>12</v>
      </c>
      <c r="E42" s="12"/>
      <c r="F42" s="40"/>
    </row>
    <row r="43" spans="1:11" ht="16.5" customHeight="1" x14ac:dyDescent="0.2">
      <c r="A43" s="6"/>
      <c r="B43" s="41" t="s">
        <v>90</v>
      </c>
      <c r="C43" s="61" t="s">
        <v>13</v>
      </c>
      <c r="D43" s="74">
        <v>24.3</v>
      </c>
      <c r="E43" s="42"/>
      <c r="F43" s="21"/>
    </row>
    <row r="44" spans="1:11" ht="16.5" customHeight="1" x14ac:dyDescent="0.2">
      <c r="A44" s="6"/>
      <c r="B44" s="9" t="s">
        <v>87</v>
      </c>
      <c r="C44" s="57" t="s">
        <v>17</v>
      </c>
      <c r="D44" s="71">
        <v>1.92</v>
      </c>
      <c r="E44" s="21"/>
      <c r="F44" s="40"/>
    </row>
    <row r="45" spans="1:11" ht="16.5" customHeight="1" x14ac:dyDescent="0.2">
      <c r="A45" s="6"/>
      <c r="B45" s="26" t="s">
        <v>125</v>
      </c>
      <c r="C45" s="57" t="s">
        <v>17</v>
      </c>
      <c r="D45" s="70">
        <v>6.6</v>
      </c>
      <c r="E45" s="12"/>
      <c r="F45" s="21"/>
    </row>
    <row r="46" spans="1:11" ht="16.5" customHeight="1" x14ac:dyDescent="0.2">
      <c r="A46" s="6"/>
      <c r="B46" s="26" t="s">
        <v>108</v>
      </c>
      <c r="C46" s="58" t="s">
        <v>83</v>
      </c>
      <c r="D46" s="70">
        <v>50</v>
      </c>
      <c r="E46" s="12"/>
      <c r="F46" s="40"/>
    </row>
    <row r="47" spans="1:11" ht="16.5" customHeight="1" x14ac:dyDescent="0.2">
      <c r="A47" s="81"/>
      <c r="B47" s="81"/>
      <c r="C47" s="82"/>
      <c r="D47" s="83" t="s">
        <v>89</v>
      </c>
      <c r="E47" s="84"/>
      <c r="F47" s="22">
        <f>SUM(F28:F46)</f>
        <v>0</v>
      </c>
      <c r="G47" s="15"/>
      <c r="H47" s="15"/>
      <c r="I47" s="15"/>
      <c r="J47" s="15"/>
      <c r="K47" s="15"/>
    </row>
    <row r="48" spans="1:11" ht="14.25" customHeight="1" x14ac:dyDescent="0.2">
      <c r="A48" s="1" t="s">
        <v>0</v>
      </c>
      <c r="B48" s="1" t="s">
        <v>1</v>
      </c>
      <c r="C48" s="52"/>
      <c r="D48" s="52"/>
      <c r="E48" s="2"/>
      <c r="F48" s="16"/>
    </row>
    <row r="49" spans="1:6" ht="14.25" customHeight="1" x14ac:dyDescent="0.2">
      <c r="A49" s="3" t="s">
        <v>2</v>
      </c>
      <c r="B49" s="3" t="s">
        <v>3</v>
      </c>
      <c r="C49" s="53"/>
      <c r="D49" s="53"/>
      <c r="E49" s="4"/>
      <c r="F49" s="17"/>
    </row>
    <row r="50" spans="1:6" ht="14.25" customHeight="1" x14ac:dyDescent="0.2">
      <c r="A50" s="79" t="s">
        <v>4</v>
      </c>
      <c r="B50" s="80"/>
      <c r="C50" s="54" t="s">
        <v>5</v>
      </c>
      <c r="D50" s="54" t="s">
        <v>6</v>
      </c>
      <c r="E50" s="5" t="s">
        <v>7</v>
      </c>
      <c r="F50" s="18" t="s">
        <v>8</v>
      </c>
    </row>
    <row r="51" spans="1:6" ht="15" customHeight="1" x14ac:dyDescent="0.2">
      <c r="A51" s="6"/>
      <c r="B51" s="9" t="s">
        <v>37</v>
      </c>
      <c r="C51" s="57" t="s">
        <v>15</v>
      </c>
      <c r="D51" s="70">
        <v>348</v>
      </c>
      <c r="E51" s="12"/>
      <c r="F51" s="21"/>
    </row>
    <row r="52" spans="1:6" ht="14.25" customHeight="1" x14ac:dyDescent="0.2">
      <c r="A52" s="6"/>
      <c r="B52" s="9" t="s">
        <v>38</v>
      </c>
      <c r="C52" s="57" t="s">
        <v>15</v>
      </c>
      <c r="D52" s="70">
        <v>348</v>
      </c>
      <c r="E52" s="12"/>
      <c r="F52" s="21"/>
    </row>
    <row r="53" spans="1:6" ht="16.5" customHeight="1" x14ac:dyDescent="0.2">
      <c r="A53" s="6"/>
      <c r="B53" s="9" t="s">
        <v>39</v>
      </c>
      <c r="C53" s="57" t="s">
        <v>15</v>
      </c>
      <c r="D53" s="70">
        <v>348</v>
      </c>
      <c r="E53" s="12"/>
      <c r="F53" s="21"/>
    </row>
    <row r="54" spans="1:6" ht="16.5" customHeight="1" x14ac:dyDescent="0.2">
      <c r="A54" s="6"/>
      <c r="B54" s="9" t="s">
        <v>40</v>
      </c>
      <c r="C54" s="57" t="s">
        <v>15</v>
      </c>
      <c r="D54" s="70">
        <v>348</v>
      </c>
      <c r="E54" s="12"/>
      <c r="F54" s="21"/>
    </row>
    <row r="55" spans="1:6" ht="16.5" customHeight="1" x14ac:dyDescent="0.2">
      <c r="A55" s="6"/>
      <c r="B55" s="9" t="s">
        <v>41</v>
      </c>
      <c r="C55" s="57" t="s">
        <v>15</v>
      </c>
      <c r="D55" s="70">
        <v>348</v>
      </c>
      <c r="E55" s="12"/>
      <c r="F55" s="21"/>
    </row>
    <row r="56" spans="1:6" ht="16.5" customHeight="1" x14ac:dyDescent="0.2">
      <c r="A56" s="6"/>
      <c r="B56" s="9" t="s">
        <v>42</v>
      </c>
      <c r="C56" s="57" t="s">
        <v>15</v>
      </c>
      <c r="D56" s="70">
        <v>348</v>
      </c>
      <c r="E56" s="12"/>
      <c r="F56" s="21"/>
    </row>
    <row r="57" spans="1:6" ht="16.5" customHeight="1" x14ac:dyDescent="0.2">
      <c r="A57" s="6"/>
      <c r="B57" s="9" t="s">
        <v>88</v>
      </c>
      <c r="C57" s="57" t="s">
        <v>13</v>
      </c>
      <c r="D57" s="70">
        <v>290</v>
      </c>
      <c r="E57" s="12"/>
      <c r="F57" s="21"/>
    </row>
    <row r="58" spans="1:6" ht="16.5" customHeight="1" x14ac:dyDescent="0.2">
      <c r="A58" s="6"/>
      <c r="B58" s="9" t="s">
        <v>43</v>
      </c>
      <c r="C58" s="57" t="s">
        <v>31</v>
      </c>
      <c r="D58" s="70">
        <v>1</v>
      </c>
      <c r="E58" s="12"/>
      <c r="F58" s="21"/>
    </row>
    <row r="59" spans="1:6" ht="16.5" customHeight="1" x14ac:dyDescent="0.2">
      <c r="A59" s="6"/>
      <c r="B59" s="9" t="s">
        <v>44</v>
      </c>
      <c r="C59" s="57" t="s">
        <v>13</v>
      </c>
      <c r="D59" s="70">
        <v>18</v>
      </c>
      <c r="E59" s="12"/>
      <c r="F59" s="21"/>
    </row>
    <row r="60" spans="1:6" ht="16.5" customHeight="1" x14ac:dyDescent="0.2">
      <c r="A60" s="8"/>
      <c r="B60" s="26" t="s">
        <v>45</v>
      </c>
      <c r="C60" s="56" t="s">
        <v>13</v>
      </c>
      <c r="D60" s="69">
        <v>90.1</v>
      </c>
      <c r="E60" s="10"/>
      <c r="F60" s="21"/>
    </row>
    <row r="61" spans="1:6" ht="16.5" customHeight="1" x14ac:dyDescent="0.2">
      <c r="A61" s="6"/>
      <c r="B61" s="9" t="s">
        <v>46</v>
      </c>
      <c r="C61" s="57" t="s">
        <v>13</v>
      </c>
      <c r="D61" s="70">
        <v>40.5</v>
      </c>
      <c r="E61" s="12"/>
      <c r="F61" s="21"/>
    </row>
    <row r="62" spans="1:6" ht="16.5" customHeight="1" x14ac:dyDescent="0.2">
      <c r="A62" s="6"/>
      <c r="B62" s="9" t="s">
        <v>47</v>
      </c>
      <c r="C62" s="57" t="s">
        <v>13</v>
      </c>
      <c r="D62" s="70">
        <v>3</v>
      </c>
      <c r="E62" s="12"/>
      <c r="F62" s="21"/>
    </row>
    <row r="63" spans="1:6" ht="16.5" customHeight="1" x14ac:dyDescent="0.2">
      <c r="A63" s="8"/>
      <c r="B63" s="9" t="s">
        <v>48</v>
      </c>
      <c r="C63" s="56" t="s">
        <v>15</v>
      </c>
      <c r="D63" s="69">
        <v>97.09</v>
      </c>
      <c r="E63" s="10"/>
      <c r="F63" s="21"/>
    </row>
    <row r="64" spans="1:6" ht="16.5" customHeight="1" x14ac:dyDescent="0.2">
      <c r="A64" s="6"/>
      <c r="B64" s="9" t="s">
        <v>49</v>
      </c>
      <c r="C64" s="57" t="s">
        <v>15</v>
      </c>
      <c r="D64" s="70">
        <v>97.09</v>
      </c>
      <c r="E64" s="12"/>
      <c r="F64" s="21"/>
    </row>
    <row r="65" spans="1:11" ht="16.5" customHeight="1" x14ac:dyDescent="0.2">
      <c r="A65" s="6"/>
      <c r="B65" s="9" t="s">
        <v>91</v>
      </c>
      <c r="C65" s="57" t="s">
        <v>11</v>
      </c>
      <c r="D65" s="70">
        <v>6</v>
      </c>
      <c r="E65" s="12"/>
      <c r="F65" s="21"/>
    </row>
    <row r="66" spans="1:11" ht="16.5" customHeight="1" x14ac:dyDescent="0.2">
      <c r="A66" s="6"/>
      <c r="B66" s="26" t="s">
        <v>92</v>
      </c>
      <c r="C66" s="57" t="s">
        <v>50</v>
      </c>
      <c r="D66" s="70">
        <v>2100</v>
      </c>
      <c r="E66" s="12"/>
      <c r="F66" s="21"/>
      <c r="G66" s="24"/>
      <c r="H66" s="24"/>
      <c r="I66" s="24"/>
      <c r="J66" s="24"/>
      <c r="K66" s="24"/>
    </row>
    <row r="67" spans="1:11" ht="16.5" customHeight="1" x14ac:dyDescent="0.2">
      <c r="A67" s="6"/>
      <c r="B67" s="26" t="s">
        <v>93</v>
      </c>
      <c r="C67" s="57" t="s">
        <v>15</v>
      </c>
      <c r="D67" s="70">
        <v>31.16</v>
      </c>
      <c r="E67" s="12"/>
      <c r="F67" s="21"/>
    </row>
    <row r="68" spans="1:11" ht="16.5" customHeight="1" x14ac:dyDescent="0.2">
      <c r="A68" s="6"/>
      <c r="B68" s="9" t="s">
        <v>51</v>
      </c>
      <c r="C68" s="57" t="s">
        <v>31</v>
      </c>
      <c r="D68" s="70">
        <v>6</v>
      </c>
      <c r="E68" s="12"/>
      <c r="F68" s="21"/>
    </row>
    <row r="69" spans="1:11" ht="16.5" customHeight="1" x14ac:dyDescent="0.2">
      <c r="A69" s="81"/>
      <c r="B69" s="81"/>
      <c r="C69" s="82"/>
      <c r="D69" s="83" t="s">
        <v>89</v>
      </c>
      <c r="E69" s="84"/>
      <c r="F69" s="22">
        <f>SUM(F51:F68)</f>
        <v>0</v>
      </c>
    </row>
    <row r="70" spans="1:11" ht="14.25" customHeight="1" x14ac:dyDescent="0.2">
      <c r="A70" s="1" t="s">
        <v>0</v>
      </c>
      <c r="B70" s="1" t="s">
        <v>1</v>
      </c>
      <c r="C70" s="52"/>
      <c r="D70" s="52"/>
      <c r="E70" s="2"/>
      <c r="F70" s="16"/>
    </row>
    <row r="71" spans="1:11" ht="14.25" customHeight="1" x14ac:dyDescent="0.2">
      <c r="A71" s="3" t="s">
        <v>2</v>
      </c>
      <c r="B71" s="3" t="s">
        <v>3</v>
      </c>
      <c r="C71" s="53"/>
      <c r="D71" s="53"/>
      <c r="E71" s="4"/>
      <c r="F71" s="17"/>
    </row>
    <row r="72" spans="1:11" ht="14.25" customHeight="1" x14ac:dyDescent="0.2">
      <c r="A72" s="79" t="s">
        <v>4</v>
      </c>
      <c r="B72" s="80"/>
      <c r="C72" s="54" t="s">
        <v>5</v>
      </c>
      <c r="D72" s="54" t="s">
        <v>6</v>
      </c>
      <c r="E72" s="5" t="s">
        <v>7</v>
      </c>
      <c r="F72" s="18" t="s">
        <v>8</v>
      </c>
    </row>
    <row r="73" spans="1:11" ht="16.5" customHeight="1" x14ac:dyDescent="0.2">
      <c r="A73" s="6"/>
      <c r="B73" s="7" t="s">
        <v>53</v>
      </c>
      <c r="C73" s="55"/>
      <c r="D73" s="55"/>
      <c r="E73" s="6"/>
      <c r="F73" s="21"/>
    </row>
    <row r="74" spans="1:11" ht="16.5" customHeight="1" x14ac:dyDescent="0.2">
      <c r="A74" s="6"/>
      <c r="B74" s="9" t="s">
        <v>54</v>
      </c>
      <c r="C74" s="57" t="s">
        <v>31</v>
      </c>
      <c r="D74" s="70">
        <v>2</v>
      </c>
      <c r="E74" s="12"/>
      <c r="F74" s="21"/>
    </row>
    <row r="75" spans="1:11" ht="15" customHeight="1" x14ac:dyDescent="0.2">
      <c r="A75" s="6"/>
      <c r="B75" s="9" t="s">
        <v>55</v>
      </c>
      <c r="C75" s="57" t="s">
        <v>11</v>
      </c>
      <c r="D75" s="70">
        <v>1</v>
      </c>
      <c r="E75" s="12"/>
      <c r="F75" s="21"/>
    </row>
    <row r="76" spans="1:11" ht="16.5" customHeight="1" x14ac:dyDescent="0.2">
      <c r="A76" s="6"/>
      <c r="B76" s="9" t="s">
        <v>56</v>
      </c>
      <c r="C76" s="57" t="s">
        <v>15</v>
      </c>
      <c r="D76" s="70">
        <v>30</v>
      </c>
      <c r="E76" s="12"/>
      <c r="F76" s="21"/>
    </row>
    <row r="77" spans="1:11" ht="16.5" customHeight="1" x14ac:dyDescent="0.2">
      <c r="A77" s="6"/>
      <c r="B77" s="9" t="s">
        <v>57</v>
      </c>
      <c r="C77" s="57" t="s">
        <v>15</v>
      </c>
      <c r="D77" s="70">
        <v>30</v>
      </c>
      <c r="E77" s="12"/>
      <c r="F77" s="21"/>
    </row>
    <row r="78" spans="1:11" ht="16.5" customHeight="1" x14ac:dyDescent="0.2">
      <c r="A78" s="6"/>
      <c r="B78" s="9" t="s">
        <v>58</v>
      </c>
      <c r="C78" s="57" t="s">
        <v>15</v>
      </c>
      <c r="D78" s="70">
        <v>30</v>
      </c>
      <c r="E78" s="12"/>
      <c r="F78" s="21"/>
    </row>
    <row r="79" spans="1:11" ht="16.5" customHeight="1" x14ac:dyDescent="0.2">
      <c r="A79" s="6"/>
      <c r="B79" s="9" t="s">
        <v>59</v>
      </c>
      <c r="C79" s="57" t="s">
        <v>15</v>
      </c>
      <c r="D79" s="70">
        <v>54.48</v>
      </c>
      <c r="E79" s="12"/>
      <c r="F79" s="21"/>
    </row>
    <row r="80" spans="1:11" ht="16.5" customHeight="1" x14ac:dyDescent="0.2">
      <c r="A80" s="6"/>
      <c r="B80" s="9" t="s">
        <v>60</v>
      </c>
      <c r="C80" s="57" t="s">
        <v>15</v>
      </c>
      <c r="D80" s="70">
        <v>30</v>
      </c>
      <c r="E80" s="12"/>
      <c r="F80" s="21"/>
    </row>
    <row r="81" spans="1:11" ht="16.5" customHeight="1" x14ac:dyDescent="0.2">
      <c r="A81" s="6"/>
      <c r="B81" s="9" t="s">
        <v>61</v>
      </c>
      <c r="C81" s="57" t="s">
        <v>15</v>
      </c>
      <c r="D81" s="70">
        <v>54.48</v>
      </c>
      <c r="E81" s="12"/>
      <c r="F81" s="21"/>
    </row>
    <row r="82" spans="1:11" ht="16.5" customHeight="1" x14ac:dyDescent="0.2">
      <c r="A82" s="6"/>
      <c r="B82" s="9" t="s">
        <v>62</v>
      </c>
      <c r="C82" s="57" t="s">
        <v>15</v>
      </c>
      <c r="D82" s="70">
        <v>24.48</v>
      </c>
      <c r="E82" s="12"/>
      <c r="F82" s="21"/>
    </row>
    <row r="83" spans="1:11" ht="16.5" customHeight="1" x14ac:dyDescent="0.2">
      <c r="A83" s="6"/>
      <c r="B83" s="9" t="s">
        <v>63</v>
      </c>
      <c r="C83" s="57" t="s">
        <v>15</v>
      </c>
      <c r="D83" s="70">
        <v>24.48</v>
      </c>
      <c r="E83" s="12"/>
      <c r="F83" s="21"/>
    </row>
    <row r="84" spans="1:11" ht="16.5" customHeight="1" x14ac:dyDescent="0.2">
      <c r="A84" s="6"/>
      <c r="B84" s="9" t="s">
        <v>64</v>
      </c>
      <c r="C84" s="57" t="s">
        <v>15</v>
      </c>
      <c r="D84" s="70">
        <v>79.8</v>
      </c>
      <c r="E84" s="12"/>
      <c r="F84" s="21"/>
    </row>
    <row r="85" spans="1:11" ht="16.5" customHeight="1" x14ac:dyDescent="0.2">
      <c r="A85" s="6"/>
      <c r="B85" s="9" t="s">
        <v>65</v>
      </c>
      <c r="C85" s="57" t="s">
        <v>15</v>
      </c>
      <c r="D85" s="70">
        <v>79.8</v>
      </c>
      <c r="E85" s="12"/>
      <c r="F85" s="21"/>
    </row>
    <row r="86" spans="1:11" ht="16.5" customHeight="1" x14ac:dyDescent="0.2">
      <c r="A86" s="6"/>
      <c r="B86" s="9" t="s">
        <v>52</v>
      </c>
      <c r="C86" s="57" t="s">
        <v>15</v>
      </c>
      <c r="D86" s="70">
        <v>79.8</v>
      </c>
      <c r="E86" s="12"/>
      <c r="F86" s="21"/>
    </row>
    <row r="87" spans="1:11" ht="16.5" customHeight="1" x14ac:dyDescent="0.2">
      <c r="A87" s="6"/>
      <c r="B87" s="9" t="s">
        <v>66</v>
      </c>
      <c r="C87" s="57" t="s">
        <v>15</v>
      </c>
      <c r="D87" s="70">
        <v>234</v>
      </c>
      <c r="E87" s="12"/>
      <c r="F87" s="21"/>
    </row>
    <row r="88" spans="1:11" ht="16.5" customHeight="1" x14ac:dyDescent="0.2">
      <c r="A88" s="6"/>
      <c r="B88" s="9" t="s">
        <v>67</v>
      </c>
      <c r="C88" s="57" t="s">
        <v>15</v>
      </c>
      <c r="D88" s="70">
        <v>16.34</v>
      </c>
      <c r="E88" s="12"/>
      <c r="F88" s="21"/>
    </row>
    <row r="89" spans="1:11" ht="16.5" customHeight="1" x14ac:dyDescent="0.25">
      <c r="A89" s="32"/>
      <c r="B89" s="33" t="s">
        <v>101</v>
      </c>
      <c r="C89" s="62" t="s">
        <v>102</v>
      </c>
      <c r="D89" s="62">
        <v>40</v>
      </c>
      <c r="E89" s="34"/>
      <c r="F89" s="21"/>
    </row>
    <row r="90" spans="1:11" ht="16.5" customHeight="1" x14ac:dyDescent="0.25">
      <c r="A90" s="36"/>
      <c r="B90" s="37" t="s">
        <v>103</v>
      </c>
      <c r="C90" s="63" t="s">
        <v>102</v>
      </c>
      <c r="D90" s="63">
        <v>40</v>
      </c>
      <c r="E90" s="38"/>
      <c r="F90" s="21"/>
    </row>
    <row r="91" spans="1:11" ht="16.5" customHeight="1" x14ac:dyDescent="0.25">
      <c r="A91" s="36"/>
      <c r="B91" s="48" t="s">
        <v>118</v>
      </c>
      <c r="C91" s="64" t="s">
        <v>104</v>
      </c>
      <c r="D91" s="64">
        <v>2</v>
      </c>
      <c r="E91" s="49"/>
      <c r="F91" s="21"/>
    </row>
    <row r="92" spans="1:11" ht="16.5" customHeight="1" x14ac:dyDescent="0.25">
      <c r="A92" s="47"/>
      <c r="B92" s="48" t="s">
        <v>117</v>
      </c>
      <c r="C92" s="64" t="s">
        <v>104</v>
      </c>
      <c r="D92" s="64">
        <v>9</v>
      </c>
      <c r="E92" s="49"/>
      <c r="F92" s="21"/>
      <c r="G92" s="50"/>
      <c r="H92" s="50"/>
      <c r="I92" s="50"/>
      <c r="J92" s="50"/>
      <c r="K92" s="50"/>
    </row>
    <row r="93" spans="1:11" ht="16.5" customHeight="1" x14ac:dyDescent="0.25">
      <c r="A93" s="47"/>
      <c r="B93" s="48" t="s">
        <v>128</v>
      </c>
      <c r="C93" s="64" t="s">
        <v>104</v>
      </c>
      <c r="D93" s="64">
        <v>1</v>
      </c>
      <c r="E93" s="49"/>
      <c r="F93" s="78"/>
      <c r="G93" s="50"/>
      <c r="H93" s="50"/>
      <c r="I93" s="50"/>
      <c r="J93" s="50"/>
      <c r="K93" s="50"/>
    </row>
    <row r="94" spans="1:11" ht="15" customHeight="1" x14ac:dyDescent="0.2">
      <c r="A94" s="85"/>
      <c r="B94" s="85"/>
      <c r="C94" s="86"/>
      <c r="D94" s="87" t="s">
        <v>89</v>
      </c>
      <c r="E94" s="88"/>
      <c r="F94" s="35">
        <f>SUM(F73:F93)</f>
        <v>0</v>
      </c>
    </row>
    <row r="95" spans="1:11" ht="14.25" customHeight="1" x14ac:dyDescent="0.2">
      <c r="A95" s="1" t="s">
        <v>0</v>
      </c>
      <c r="B95" s="1" t="s">
        <v>1</v>
      </c>
      <c r="C95" s="52"/>
      <c r="D95" s="52"/>
      <c r="E95" s="2"/>
      <c r="F95" s="16"/>
    </row>
    <row r="96" spans="1:11" ht="14.25" customHeight="1" x14ac:dyDescent="0.2">
      <c r="A96" s="3" t="s">
        <v>2</v>
      </c>
      <c r="B96" s="3" t="s">
        <v>3</v>
      </c>
      <c r="C96" s="53"/>
      <c r="D96" s="53"/>
      <c r="E96" s="4"/>
      <c r="F96" s="17"/>
    </row>
    <row r="97" spans="1:11" ht="14.25" customHeight="1" x14ac:dyDescent="0.2">
      <c r="A97" s="79" t="s">
        <v>4</v>
      </c>
      <c r="B97" s="80"/>
      <c r="C97" s="54" t="s">
        <v>5</v>
      </c>
      <c r="D97" s="54" t="s">
        <v>6</v>
      </c>
      <c r="E97" s="5" t="s">
        <v>7</v>
      </c>
      <c r="F97" s="18" t="s">
        <v>8</v>
      </c>
    </row>
    <row r="98" spans="1:11" ht="14.25" customHeight="1" x14ac:dyDescent="0.2">
      <c r="A98" s="6"/>
      <c r="B98" s="11" t="s">
        <v>68</v>
      </c>
      <c r="C98" s="57" t="s">
        <v>15</v>
      </c>
      <c r="D98" s="70">
        <v>16.34</v>
      </c>
      <c r="E98" s="12"/>
      <c r="F98" s="21"/>
    </row>
    <row r="99" spans="1:11" ht="15.75" customHeight="1" x14ac:dyDescent="0.2">
      <c r="A99" s="6"/>
      <c r="B99" s="11" t="s">
        <v>69</v>
      </c>
      <c r="C99" s="57" t="s">
        <v>15</v>
      </c>
      <c r="D99" s="70">
        <v>16.34</v>
      </c>
      <c r="E99" s="12"/>
      <c r="F99" s="21"/>
    </row>
    <row r="100" spans="1:11" ht="14.25" customHeight="1" x14ac:dyDescent="0.2">
      <c r="A100" s="6"/>
      <c r="B100" s="11" t="s">
        <v>70</v>
      </c>
      <c r="C100" s="57" t="s">
        <v>15</v>
      </c>
      <c r="D100" s="70">
        <v>16.34</v>
      </c>
      <c r="E100" s="12"/>
      <c r="F100" s="21"/>
    </row>
    <row r="101" spans="1:11" ht="15" customHeight="1" x14ac:dyDescent="0.2">
      <c r="A101" s="6"/>
      <c r="B101" s="11" t="s">
        <v>71</v>
      </c>
      <c r="C101" s="57" t="s">
        <v>15</v>
      </c>
      <c r="D101" s="70">
        <v>16.34</v>
      </c>
      <c r="E101" s="12"/>
      <c r="F101" s="21"/>
    </row>
    <row r="102" spans="1:11" ht="15" customHeight="1" x14ac:dyDescent="0.2">
      <c r="A102" s="6"/>
      <c r="B102" s="11" t="s">
        <v>72</v>
      </c>
      <c r="C102" s="57" t="s">
        <v>15</v>
      </c>
      <c r="D102" s="70">
        <v>16.34</v>
      </c>
      <c r="E102" s="12"/>
      <c r="F102" s="21"/>
    </row>
    <row r="103" spans="1:11" ht="15" customHeight="1" x14ac:dyDescent="0.2">
      <c r="A103" s="6"/>
      <c r="B103" s="11" t="s">
        <v>73</v>
      </c>
      <c r="C103" s="57" t="s">
        <v>15</v>
      </c>
      <c r="D103" s="70">
        <v>16.34</v>
      </c>
      <c r="E103" s="12"/>
      <c r="F103" s="21"/>
    </row>
    <row r="104" spans="1:11" ht="15" customHeight="1" x14ac:dyDescent="0.2">
      <c r="A104" s="6"/>
      <c r="B104" s="11" t="s">
        <v>74</v>
      </c>
      <c r="C104" s="57" t="s">
        <v>15</v>
      </c>
      <c r="D104" s="70">
        <v>16.34</v>
      </c>
      <c r="E104" s="12"/>
      <c r="F104" s="21"/>
    </row>
    <row r="105" spans="1:11" ht="15" customHeight="1" x14ac:dyDescent="0.2">
      <c r="A105" s="6"/>
      <c r="B105" s="9" t="s">
        <v>75</v>
      </c>
      <c r="C105" s="57" t="s">
        <v>15</v>
      </c>
      <c r="D105" s="70">
        <v>234</v>
      </c>
      <c r="E105" s="12"/>
      <c r="F105" s="21"/>
      <c r="G105" s="15"/>
      <c r="H105" s="15"/>
      <c r="I105" s="15"/>
      <c r="J105" s="15"/>
      <c r="K105" s="15"/>
    </row>
    <row r="106" spans="1:11" ht="15" customHeight="1" x14ac:dyDescent="0.2">
      <c r="A106" s="6"/>
      <c r="B106" s="9" t="s">
        <v>105</v>
      </c>
      <c r="C106" s="57" t="s">
        <v>104</v>
      </c>
      <c r="D106" s="70">
        <v>2</v>
      </c>
      <c r="E106" s="12"/>
      <c r="F106" s="21"/>
    </row>
    <row r="107" spans="1:11" ht="16.5" customHeight="1" x14ac:dyDescent="0.2">
      <c r="A107" s="6"/>
      <c r="B107" s="9" t="s">
        <v>115</v>
      </c>
      <c r="C107" s="57" t="s">
        <v>104</v>
      </c>
      <c r="D107" s="70">
        <v>1</v>
      </c>
      <c r="E107" s="12"/>
      <c r="F107" s="21"/>
    </row>
    <row r="108" spans="1:11" ht="16.5" customHeight="1" x14ac:dyDescent="0.2">
      <c r="A108" s="6"/>
      <c r="B108" s="9" t="s">
        <v>76</v>
      </c>
      <c r="C108" s="57" t="s">
        <v>11</v>
      </c>
      <c r="D108" s="70">
        <v>1</v>
      </c>
      <c r="E108" s="12"/>
      <c r="F108" s="21"/>
    </row>
    <row r="109" spans="1:11" ht="16.5" customHeight="1" x14ac:dyDescent="0.2">
      <c r="A109" s="6"/>
      <c r="B109" s="7" t="s">
        <v>77</v>
      </c>
      <c r="C109" s="55"/>
      <c r="D109" s="55"/>
      <c r="E109" s="6"/>
      <c r="F109" s="21"/>
    </row>
    <row r="110" spans="1:11" ht="16.5" customHeight="1" x14ac:dyDescent="0.2">
      <c r="A110" s="6"/>
      <c r="B110" s="9" t="s">
        <v>78</v>
      </c>
      <c r="C110" s="57" t="s">
        <v>15</v>
      </c>
      <c r="D110" s="70">
        <v>27.36</v>
      </c>
      <c r="E110" s="12"/>
      <c r="F110" s="21"/>
    </row>
    <row r="111" spans="1:11" ht="16.5" customHeight="1" x14ac:dyDescent="0.2">
      <c r="A111" s="6"/>
      <c r="B111" s="9" t="s">
        <v>79</v>
      </c>
      <c r="C111" s="57" t="s">
        <v>15</v>
      </c>
      <c r="D111" s="70">
        <v>27.36</v>
      </c>
      <c r="E111" s="12"/>
      <c r="F111" s="21"/>
    </row>
    <row r="112" spans="1:11" ht="16.5" customHeight="1" x14ac:dyDescent="0.2">
      <c r="A112" s="6"/>
      <c r="B112" s="9" t="s">
        <v>80</v>
      </c>
      <c r="C112" s="57" t="s">
        <v>15</v>
      </c>
      <c r="D112" s="70">
        <v>54.72</v>
      </c>
      <c r="E112" s="12"/>
      <c r="F112" s="21"/>
    </row>
    <row r="113" spans="1:6" ht="16.5" customHeight="1" x14ac:dyDescent="0.2">
      <c r="A113" s="6"/>
      <c r="B113" s="9" t="s">
        <v>81</v>
      </c>
      <c r="C113" s="57" t="s">
        <v>15</v>
      </c>
      <c r="D113" s="70">
        <v>54.72</v>
      </c>
      <c r="E113" s="12"/>
      <c r="F113" s="21"/>
    </row>
    <row r="114" spans="1:6" ht="16.5" customHeight="1" x14ac:dyDescent="0.2">
      <c r="A114" s="6"/>
      <c r="B114" s="26" t="s">
        <v>119</v>
      </c>
      <c r="C114" s="57" t="s">
        <v>31</v>
      </c>
      <c r="D114" s="70">
        <v>15</v>
      </c>
      <c r="E114" s="21"/>
      <c r="F114" s="21"/>
    </row>
    <row r="115" spans="1:6" ht="16.5" customHeight="1" x14ac:dyDescent="0.2">
      <c r="A115" s="6"/>
      <c r="B115" s="26" t="s">
        <v>120</v>
      </c>
      <c r="C115" s="57" t="s">
        <v>102</v>
      </c>
      <c r="D115" s="70">
        <v>34</v>
      </c>
      <c r="E115" s="21"/>
      <c r="F115" s="21"/>
    </row>
    <row r="116" spans="1:6" ht="16.5" customHeight="1" x14ac:dyDescent="0.2">
      <c r="A116" s="81"/>
      <c r="B116" s="81"/>
      <c r="C116" s="82"/>
      <c r="D116" s="89" t="s">
        <v>89</v>
      </c>
      <c r="E116" s="84"/>
      <c r="F116" s="22">
        <f>SUM(F98:F115)</f>
        <v>0</v>
      </c>
    </row>
    <row r="117" spans="1:6" ht="14.25" customHeight="1" x14ac:dyDescent="0.2">
      <c r="A117" s="1" t="s">
        <v>0</v>
      </c>
      <c r="B117" s="1"/>
      <c r="C117" s="52"/>
      <c r="D117" s="52"/>
      <c r="E117" s="2"/>
      <c r="F117" s="16"/>
    </row>
    <row r="118" spans="1:6" ht="14.25" customHeight="1" x14ac:dyDescent="0.2">
      <c r="A118" s="3" t="s">
        <v>2</v>
      </c>
      <c r="B118" s="3"/>
      <c r="C118" s="53"/>
      <c r="D118" s="53"/>
      <c r="E118" s="4"/>
      <c r="F118" s="17"/>
    </row>
    <row r="119" spans="1:6" ht="14.25" customHeight="1" x14ac:dyDescent="0.2">
      <c r="A119" s="79" t="s">
        <v>4</v>
      </c>
      <c r="B119" s="80"/>
      <c r="C119" s="54" t="s">
        <v>5</v>
      </c>
      <c r="D119" s="54" t="s">
        <v>6</v>
      </c>
      <c r="E119" s="5" t="s">
        <v>7</v>
      </c>
      <c r="F119" s="18" t="s">
        <v>8</v>
      </c>
    </row>
    <row r="120" spans="1:6" ht="14.25" customHeight="1" x14ac:dyDescent="0.2">
      <c r="A120" s="6"/>
      <c r="B120" s="14" t="s">
        <v>114</v>
      </c>
      <c r="C120" s="57" t="s">
        <v>31</v>
      </c>
      <c r="D120" s="70">
        <v>1</v>
      </c>
      <c r="E120" s="12"/>
      <c r="F120" s="21"/>
    </row>
    <row r="121" spans="1:6" ht="14.25" customHeight="1" x14ac:dyDescent="0.2">
      <c r="A121" s="6"/>
      <c r="B121" s="14" t="s">
        <v>126</v>
      </c>
      <c r="C121" s="57" t="s">
        <v>104</v>
      </c>
      <c r="D121" s="70">
        <v>1</v>
      </c>
      <c r="E121" s="12"/>
      <c r="F121" s="21"/>
    </row>
    <row r="122" spans="1:6" ht="14.25" customHeight="1" x14ac:dyDescent="0.2">
      <c r="A122" s="6"/>
      <c r="B122" s="11" t="s">
        <v>82</v>
      </c>
      <c r="C122" s="57" t="s">
        <v>11</v>
      </c>
      <c r="D122" s="70">
        <v>1</v>
      </c>
      <c r="E122" s="12"/>
      <c r="F122" s="21"/>
    </row>
    <row r="123" spans="1:6" ht="14.25" customHeight="1" x14ac:dyDescent="0.2">
      <c r="A123" s="6"/>
      <c r="B123" s="14" t="s">
        <v>94</v>
      </c>
      <c r="C123" s="57" t="s">
        <v>11</v>
      </c>
      <c r="D123" s="70">
        <v>1</v>
      </c>
      <c r="E123" s="12"/>
      <c r="F123" s="21"/>
    </row>
    <row r="124" spans="1:6" ht="14.25" customHeight="1" x14ac:dyDescent="0.2">
      <c r="A124" s="6"/>
      <c r="B124" s="14" t="s">
        <v>129</v>
      </c>
      <c r="C124" s="57" t="s">
        <v>11</v>
      </c>
      <c r="D124" s="70">
        <v>1</v>
      </c>
      <c r="E124" s="12"/>
      <c r="F124" s="21"/>
    </row>
    <row r="125" spans="1:6" ht="14.25" customHeight="1" x14ac:dyDescent="0.2">
      <c r="A125" s="6"/>
      <c r="B125" s="45" t="s">
        <v>107</v>
      </c>
      <c r="C125" s="57" t="s">
        <v>11</v>
      </c>
      <c r="D125" s="75">
        <v>1</v>
      </c>
      <c r="E125" s="46"/>
      <c r="F125" s="21"/>
    </row>
    <row r="126" spans="1:6" ht="14.25" customHeight="1" x14ac:dyDescent="0.2">
      <c r="A126" s="6"/>
      <c r="B126" s="45" t="s">
        <v>127</v>
      </c>
      <c r="C126" s="61" t="s">
        <v>104</v>
      </c>
      <c r="D126" s="75">
        <v>3</v>
      </c>
      <c r="E126" s="46"/>
      <c r="F126" s="21"/>
    </row>
    <row r="127" spans="1:6" ht="14.25" customHeight="1" x14ac:dyDescent="0.2">
      <c r="A127" s="6"/>
      <c r="B127" s="45" t="s">
        <v>109</v>
      </c>
      <c r="C127" s="61" t="s">
        <v>84</v>
      </c>
      <c r="D127" s="75">
        <v>1</v>
      </c>
      <c r="E127" s="46"/>
      <c r="F127" s="21"/>
    </row>
    <row r="128" spans="1:6" ht="14.25" customHeight="1" x14ac:dyDescent="0.2">
      <c r="A128" s="6"/>
      <c r="B128" s="45" t="s">
        <v>113</v>
      </c>
      <c r="C128" s="61" t="s">
        <v>84</v>
      </c>
      <c r="D128" s="75">
        <v>1</v>
      </c>
      <c r="E128" s="46"/>
      <c r="F128" s="21"/>
    </row>
    <row r="129" spans="1:8" ht="14.25" customHeight="1" x14ac:dyDescent="0.2">
      <c r="A129" s="44"/>
      <c r="B129" s="14" t="s">
        <v>100</v>
      </c>
      <c r="C129" s="57" t="s">
        <v>11</v>
      </c>
      <c r="D129" s="70">
        <v>1</v>
      </c>
      <c r="E129" s="12"/>
      <c r="F129" s="21"/>
    </row>
    <row r="130" spans="1:8" ht="14.25" customHeight="1" x14ac:dyDescent="0.2">
      <c r="A130" s="81"/>
      <c r="B130" s="81"/>
      <c r="C130" s="82"/>
      <c r="D130" s="89" t="s">
        <v>89</v>
      </c>
      <c r="E130" s="84"/>
      <c r="F130" s="22">
        <f>SUM(F120:F129)</f>
        <v>0</v>
      </c>
    </row>
    <row r="131" spans="1:8" ht="15" customHeight="1" x14ac:dyDescent="0.2"/>
    <row r="132" spans="1:8" ht="15" customHeight="1" x14ac:dyDescent="0.2">
      <c r="C132" s="66"/>
      <c r="D132" s="66" t="s">
        <v>99</v>
      </c>
      <c r="E132" s="30"/>
      <c r="F132" s="27">
        <f>F130+F116+F94+F69+F47+F23</f>
        <v>0</v>
      </c>
    </row>
    <row r="133" spans="1:8" ht="15" customHeight="1" x14ac:dyDescent="0.2">
      <c r="C133" s="67"/>
      <c r="D133" s="67" t="s">
        <v>97</v>
      </c>
      <c r="E133" s="30"/>
      <c r="F133" s="28">
        <f>F132*0.2</f>
        <v>0</v>
      </c>
    </row>
    <row r="134" spans="1:8" ht="14.25" customHeight="1" x14ac:dyDescent="0.25">
      <c r="C134" s="68"/>
      <c r="D134" s="76" t="s">
        <v>98</v>
      </c>
      <c r="E134" s="30"/>
      <c r="F134" s="29">
        <f>F133+F132</f>
        <v>0</v>
      </c>
    </row>
    <row r="135" spans="1:8" ht="14.25" customHeight="1" x14ac:dyDescent="0.2"/>
    <row r="136" spans="1:8" ht="14.25" customHeight="1" x14ac:dyDescent="0.2"/>
    <row r="138" spans="1:8" x14ac:dyDescent="0.2">
      <c r="H138" s="31"/>
    </row>
  </sheetData>
  <mergeCells count="18">
    <mergeCell ref="A97:B97"/>
    <mergeCell ref="A116:C116"/>
    <mergeCell ref="D116:E116"/>
    <mergeCell ref="A119:B119"/>
    <mergeCell ref="A130:C130"/>
    <mergeCell ref="D130:E130"/>
    <mergeCell ref="A50:B50"/>
    <mergeCell ref="A69:C69"/>
    <mergeCell ref="D69:E69"/>
    <mergeCell ref="A72:B72"/>
    <mergeCell ref="A94:C94"/>
    <mergeCell ref="D94:E94"/>
    <mergeCell ref="A3:B3"/>
    <mergeCell ref="A23:C23"/>
    <mergeCell ref="D23:E23"/>
    <mergeCell ref="A26:B26"/>
    <mergeCell ref="A47:C47"/>
    <mergeCell ref="D47:E4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Raido</dc:creator>
  <cp:lastModifiedBy>Priit</cp:lastModifiedBy>
  <cp:lastPrinted>2020-05-06T12:39:43Z</cp:lastPrinted>
  <dcterms:created xsi:type="dcterms:W3CDTF">2019-03-28T12:40:53Z</dcterms:created>
  <dcterms:modified xsi:type="dcterms:W3CDTF">2021-04-07T06:17:04Z</dcterms:modified>
</cp:coreProperties>
</file>