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18768" windowHeight="8712" tabRatio="515"/>
  </bookViews>
  <sheets>
    <sheet name="Viljandi 18" sheetId="1" r:id="rId1"/>
  </sheets>
  <definedNames>
    <definedName name="_xlnm.Print_Area" localSheetId="0">'Viljandi 18'!$A$2:$E$39</definedName>
  </definedNames>
  <calcPr calcId="191029"/>
</workbook>
</file>

<file path=xl/calcChain.xml><?xml version="1.0" encoding="utf-8"?>
<calcChain xmlns="http://schemas.openxmlformats.org/spreadsheetml/2006/main">
  <c r="E23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7" i="1"/>
  <c r="E35" i="1" l="1"/>
  <c r="E36" i="1" s="1"/>
  <c r="E37" i="1" s="1"/>
  <c r="E39" i="1" s="1"/>
  <c r="E38" i="1" s="1"/>
</calcChain>
</file>

<file path=xl/sharedStrings.xml><?xml version="1.0" encoding="utf-8"?>
<sst xmlns="http://schemas.openxmlformats.org/spreadsheetml/2006/main" count="72" uniqueCount="49">
  <si>
    <t>Töö nimetus</t>
  </si>
  <si>
    <t>Ühik</t>
  </si>
  <si>
    <t>Kogus</t>
  </si>
  <si>
    <t>kmpl</t>
  </si>
  <si>
    <t>tk</t>
  </si>
  <si>
    <t>jm</t>
  </si>
  <si>
    <t>m2</t>
  </si>
  <si>
    <t xml:space="preserve">Hind </t>
  </si>
  <si>
    <t>Maksumus kokku</t>
  </si>
  <si>
    <t>Maksumus kokku:</t>
  </si>
  <si>
    <t>Käibemaks 20 %:</t>
  </si>
  <si>
    <t>Maksumus kokku koos käibemaksuga:</t>
  </si>
  <si>
    <t>Kokku maksumus koos Tellija reserviga:</t>
  </si>
  <si>
    <t>Käiguteed pööningul</t>
  </si>
  <si>
    <t>Käigusillad katusel</t>
  </si>
  <si>
    <t>Otsaviilu laudise ehitus koos karkassiga</t>
  </si>
  <si>
    <t>Eterniit koos paigaldusega</t>
  </si>
  <si>
    <t>Harjaplekk</t>
  </si>
  <si>
    <t>PAKKUJA KINNITUSED</t>
  </si>
  <si>
    <t>Pakkuja annab kõigile töödele 5 aastase garantii</t>
  </si>
  <si>
    <t xml:space="preserve">Ehitustööde kestvus: </t>
  </si>
  <si>
    <t xml:space="preserve">Pakkuja soovitav ehitustööde algus: </t>
  </si>
  <si>
    <t>Pakkuja:</t>
  </si>
  <si>
    <t>Pakkumuse koostaja nimi:</t>
  </si>
  <si>
    <t>REKONSTRUEERIMISTÖÖDE MAKSUMUSTABEL</t>
  </si>
  <si>
    <t>Selgitus</t>
  </si>
  <si>
    <t>Tellija reserv 3 % tööde maksumusest:</t>
  </si>
  <si>
    <t>Aknapiirded, paigaldusega</t>
  </si>
  <si>
    <t>Aknaplekk 1,2jm, paigaldusega</t>
  </si>
  <si>
    <t>Metallist välisuks 900*2100 paigaldusega</t>
  </si>
  <si>
    <t>Korstnaotste ladumine</t>
  </si>
  <si>
    <t>Olemasoleva katusekatte eemaldus ja utiliseerimine</t>
  </si>
  <si>
    <t>Aluskate koos paigaldusega</t>
  </si>
  <si>
    <t>Fassaadipinna puhastamine ja värvimine</t>
  </si>
  <si>
    <t>Servaplekid, korstende ümbrused, räästaplekk</t>
  </si>
  <si>
    <t>Katuseluuk</t>
  </si>
  <si>
    <t>Äärekivi paigaldus unikivile</t>
  </si>
  <si>
    <t>Vundamendi katmine Tempsi plaadiga 25mm karkassile</t>
  </si>
  <si>
    <t>Tänavapoolse välisseina voodrilaua eemaldamine ja uuega asendamine ning värvimine</t>
  </si>
  <si>
    <t>Metallist keldriuks 900*1700 paigaldusega</t>
  </si>
  <si>
    <t>Nurgalaudade paigaldus ja värvimine</t>
  </si>
  <si>
    <t>PVC aken 1200*1750, avanev koos paigaldusega</t>
  </si>
  <si>
    <t>Olemasolevate vihmaveerennide eemaldus ja paigaldus</t>
  </si>
  <si>
    <t>Vundamendi ääreplekk koos paigaldusega</t>
  </si>
  <si>
    <t>Unikivi paigaldus sokli äärde 0,7m</t>
  </si>
  <si>
    <t>Haljastuse taastamine pärast sokli teostamist</t>
  </si>
  <si>
    <t>Räästalaudade puhastamine ja värvimine</t>
  </si>
  <si>
    <t>Pehkinud voordilaua vahetus olemas oleva kasutatud voodrilaua vastu</t>
  </si>
  <si>
    <t>Uksepiirded, paigaldusega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</si>
</sst>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kr&quot;_-;\-* #,##0.00\ &quot;kr&quot;_-;_-* &quot;-&quot;??\ &quot;kr&quot;_-;_-@_-"/>
    <numFmt numFmtId="165" formatCode="#,##0.0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 Baltic"/>
      <charset val="186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sz val="9"/>
      <color theme="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" fillId="0" borderId="1">
      <alignment horizontal="right" vertical="top"/>
    </xf>
  </cellStyleXfs>
  <cellXfs count="38">
    <xf numFmtId="0" fontId="0" fillId="0" borderId="0" xfId="0"/>
    <xf numFmtId="0" fontId="5" fillId="0" borderId="0" xfId="0" applyFont="1"/>
    <xf numFmtId="0" fontId="3" fillId="0" borderId="0" xfId="0" applyFont="1" applyBorder="1" applyAlignment="1">
      <alignment horizontal="left" vertical="center"/>
    </xf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left" vertical="center"/>
    </xf>
    <xf numFmtId="165" fontId="5" fillId="0" borderId="0" xfId="0" applyNumberFormat="1" applyFont="1"/>
    <xf numFmtId="0" fontId="12" fillId="0" borderId="2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165" fontId="14" fillId="3" borderId="3" xfId="0" applyNumberFormat="1" applyFont="1" applyFill="1" applyBorder="1" applyAlignment="1">
      <alignment horizontal="right" vertical="center" wrapText="1"/>
    </xf>
    <xf numFmtId="4" fontId="14" fillId="0" borderId="3" xfId="0" applyNumberFormat="1" applyFont="1" applyFill="1" applyBorder="1" applyAlignment="1">
      <alignment horizontal="right" vertical="center" wrapText="1"/>
    </xf>
    <xf numFmtId="165" fontId="14" fillId="0" borderId="3" xfId="0" applyNumberFormat="1" applyFont="1" applyFill="1" applyBorder="1" applyAlignment="1">
      <alignment horizontal="right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right"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right" vertical="center" wrapText="1"/>
    </xf>
    <xf numFmtId="4" fontId="14" fillId="0" borderId="6" xfId="0" applyNumberFormat="1" applyFont="1" applyFill="1" applyBorder="1" applyAlignment="1">
      <alignment horizontal="right" vertical="center" wrapText="1"/>
    </xf>
    <xf numFmtId="4" fontId="15" fillId="0" borderId="6" xfId="0" applyNumberFormat="1" applyFont="1" applyFill="1" applyBorder="1" applyAlignment="1">
      <alignment horizontal="right" vertical="center" wrapText="1"/>
    </xf>
    <xf numFmtId="0" fontId="13" fillId="0" borderId="7" xfId="0" applyFont="1" applyBorder="1"/>
    <xf numFmtId="0" fontId="6" fillId="0" borderId="0" xfId="0" applyFont="1" applyBorder="1"/>
    <xf numFmtId="0" fontId="5" fillId="0" borderId="0" xfId="0" applyFont="1" applyBorder="1"/>
    <xf numFmtId="165" fontId="5" fillId="0" borderId="0" xfId="0" applyNumberFormat="1" applyFont="1" applyBorder="1"/>
    <xf numFmtId="0" fontId="11" fillId="2" borderId="9" xfId="0" applyFont="1" applyFill="1" applyBorder="1" applyAlignment="1">
      <alignment horizontal="center" vertical="center" wrapText="1"/>
    </xf>
    <xf numFmtId="165" fontId="11" fillId="2" borderId="9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6" fillId="0" borderId="2" xfId="0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right" vertical="center" wrapText="1"/>
    </xf>
    <xf numFmtId="0" fontId="17" fillId="0" borderId="0" xfId="0" applyFont="1" applyAlignment="1"/>
    <xf numFmtId="0" fontId="17" fillId="0" borderId="0" xfId="0" applyFont="1" applyBorder="1" applyAlignment="1">
      <alignment horizontal="left"/>
    </xf>
    <xf numFmtId="0" fontId="17" fillId="0" borderId="0" xfId="0" applyFont="1" applyBorder="1"/>
  </cellXfs>
  <cellStyles count="18">
    <cellStyle name="Currency 2" xfId="1"/>
    <cellStyle name="Normal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Summa" xfId="17"/>
  </cellStyles>
  <dxfs count="0"/>
  <tableStyles count="0" defaultTableStyle="TableStyleMedium2" defaultPivotStyle="PivotStyleLight16"/>
  <colors>
    <mruColors>
      <color rgb="FF66FF33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43" zoomScale="130" zoomScaleNormal="130" workbookViewId="0">
      <selection activeCell="A5" sqref="A5"/>
    </sheetView>
  </sheetViews>
  <sheetFormatPr defaultColWidth="9.109375" defaultRowHeight="13.8" x14ac:dyDescent="0.25"/>
  <cols>
    <col min="1" max="1" width="41.44140625" style="1" bestFit="1" customWidth="1"/>
    <col min="2" max="2" width="4.33203125" style="1" bestFit="1" customWidth="1"/>
    <col min="3" max="3" width="5.44140625" style="6" bestFit="1" customWidth="1"/>
    <col min="4" max="4" width="8" style="3" bestFit="1" customWidth="1"/>
    <col min="5" max="5" width="11.109375" style="3" customWidth="1"/>
    <col min="6" max="6" width="22" style="3" customWidth="1"/>
    <col min="7" max="16384" width="9.109375" style="3"/>
  </cols>
  <sheetData>
    <row r="1" spans="1:7" ht="15.6" x14ac:dyDescent="0.25">
      <c r="A1" s="32" t="s">
        <v>24</v>
      </c>
      <c r="B1" s="31"/>
      <c r="C1" s="31"/>
      <c r="D1" s="31"/>
      <c r="E1" s="28"/>
      <c r="F1" s="22"/>
      <c r="G1" s="22"/>
    </row>
    <row r="2" spans="1:7" x14ac:dyDescent="0.25">
      <c r="A2" s="32"/>
      <c r="B2" s="32"/>
      <c r="C2" s="32"/>
      <c r="D2" s="32"/>
      <c r="E2" s="29"/>
      <c r="F2" s="22"/>
      <c r="G2" s="22"/>
    </row>
    <row r="3" spans="1:7" x14ac:dyDescent="0.25">
      <c r="A3" s="32"/>
      <c r="B3" s="32"/>
      <c r="C3" s="32"/>
      <c r="D3" s="32"/>
      <c r="E3" s="30"/>
      <c r="F3" s="22"/>
      <c r="G3" s="22"/>
    </row>
    <row r="4" spans="1:7" x14ac:dyDescent="0.25">
      <c r="A4" s="32"/>
      <c r="B4" s="32"/>
      <c r="C4" s="32"/>
      <c r="D4" s="32"/>
      <c r="E4" s="30"/>
      <c r="F4" s="22"/>
      <c r="G4" s="22"/>
    </row>
    <row r="5" spans="1:7" x14ac:dyDescent="0.25">
      <c r="A5" s="2"/>
      <c r="B5" s="4"/>
      <c r="C5" s="5"/>
      <c r="D5" s="22"/>
      <c r="E5" s="22"/>
      <c r="F5" s="22"/>
      <c r="G5" s="22"/>
    </row>
    <row r="6" spans="1:7" ht="19.95" customHeight="1" x14ac:dyDescent="0.25">
      <c r="A6" s="25" t="s">
        <v>0</v>
      </c>
      <c r="B6" s="25" t="s">
        <v>1</v>
      </c>
      <c r="C6" s="26" t="s">
        <v>2</v>
      </c>
      <c r="D6" s="25" t="s">
        <v>7</v>
      </c>
      <c r="E6" s="27" t="s">
        <v>8</v>
      </c>
      <c r="F6" s="27" t="s">
        <v>25</v>
      </c>
    </row>
    <row r="7" spans="1:7" x14ac:dyDescent="0.25">
      <c r="A7" s="9" t="s">
        <v>33</v>
      </c>
      <c r="B7" s="10" t="s">
        <v>6</v>
      </c>
      <c r="C7" s="11">
        <v>280</v>
      </c>
      <c r="D7" s="12"/>
      <c r="E7" s="12">
        <f>C7*D7</f>
        <v>0</v>
      </c>
      <c r="F7" s="8"/>
    </row>
    <row r="8" spans="1:7" x14ac:dyDescent="0.25">
      <c r="A8" s="9" t="s">
        <v>15</v>
      </c>
      <c r="B8" s="14" t="s">
        <v>6</v>
      </c>
      <c r="C8" s="13">
        <v>10</v>
      </c>
      <c r="D8" s="12"/>
      <c r="E8" s="12">
        <f t="shared" ref="E8:E33" si="0">C8*D8</f>
        <v>0</v>
      </c>
      <c r="F8" s="8"/>
    </row>
    <row r="9" spans="1:7" x14ac:dyDescent="0.25">
      <c r="A9" s="9" t="s">
        <v>46</v>
      </c>
      <c r="B9" s="14" t="s">
        <v>6</v>
      </c>
      <c r="C9" s="11">
        <v>25</v>
      </c>
      <c r="D9" s="12"/>
      <c r="E9" s="12">
        <f t="shared" si="0"/>
        <v>0</v>
      </c>
      <c r="F9" s="8"/>
    </row>
    <row r="10" spans="1:7" x14ac:dyDescent="0.25">
      <c r="A10" s="9" t="s">
        <v>40</v>
      </c>
      <c r="B10" s="10" t="s">
        <v>3</v>
      </c>
      <c r="C10" s="11">
        <v>6</v>
      </c>
      <c r="D10" s="12"/>
      <c r="E10" s="12">
        <f t="shared" si="0"/>
        <v>0</v>
      </c>
      <c r="F10" s="8"/>
    </row>
    <row r="11" spans="1:7" ht="22.8" x14ac:dyDescent="0.25">
      <c r="A11" s="9" t="s">
        <v>38</v>
      </c>
      <c r="B11" s="10" t="s">
        <v>6</v>
      </c>
      <c r="C11" s="11">
        <v>108</v>
      </c>
      <c r="D11" s="12"/>
      <c r="E11" s="12">
        <f t="shared" si="0"/>
        <v>0</v>
      </c>
      <c r="F11" s="8"/>
    </row>
    <row r="12" spans="1:7" ht="22.8" x14ac:dyDescent="0.25">
      <c r="A12" s="9" t="s">
        <v>47</v>
      </c>
      <c r="B12" s="10" t="s">
        <v>6</v>
      </c>
      <c r="C12" s="11">
        <v>10</v>
      </c>
      <c r="D12" s="12"/>
      <c r="E12" s="12">
        <f t="shared" si="0"/>
        <v>0</v>
      </c>
      <c r="F12" s="8"/>
    </row>
    <row r="13" spans="1:7" ht="22.8" x14ac:dyDescent="0.25">
      <c r="A13" s="9" t="s">
        <v>37</v>
      </c>
      <c r="B13" s="10" t="s">
        <v>6</v>
      </c>
      <c r="C13" s="11">
        <v>74</v>
      </c>
      <c r="D13" s="12"/>
      <c r="E13" s="12">
        <f t="shared" si="0"/>
        <v>0</v>
      </c>
      <c r="F13" s="8"/>
    </row>
    <row r="14" spans="1:7" x14ac:dyDescent="0.25">
      <c r="A14" s="9" t="s">
        <v>43</v>
      </c>
      <c r="B14" s="10" t="s">
        <v>5</v>
      </c>
      <c r="C14" s="11">
        <v>66</v>
      </c>
      <c r="D14" s="12"/>
      <c r="E14" s="12">
        <f t="shared" si="0"/>
        <v>0</v>
      </c>
      <c r="F14" s="8"/>
    </row>
    <row r="15" spans="1:7" x14ac:dyDescent="0.25">
      <c r="A15" s="9" t="s">
        <v>44</v>
      </c>
      <c r="B15" s="10" t="s">
        <v>6</v>
      </c>
      <c r="C15" s="11">
        <v>60</v>
      </c>
      <c r="D15" s="12"/>
      <c r="E15" s="12">
        <f t="shared" si="0"/>
        <v>0</v>
      </c>
      <c r="F15" s="8"/>
    </row>
    <row r="16" spans="1:7" x14ac:dyDescent="0.25">
      <c r="A16" s="9" t="s">
        <v>36</v>
      </c>
      <c r="B16" s="10" t="s">
        <v>5</v>
      </c>
      <c r="C16" s="11">
        <v>55</v>
      </c>
      <c r="D16" s="12"/>
      <c r="E16" s="12">
        <f t="shared" si="0"/>
        <v>0</v>
      </c>
      <c r="F16" s="8"/>
    </row>
    <row r="17" spans="1:6" x14ac:dyDescent="0.25">
      <c r="A17" s="9" t="s">
        <v>45</v>
      </c>
      <c r="B17" s="10" t="s">
        <v>6</v>
      </c>
      <c r="C17" s="13">
        <v>168</v>
      </c>
      <c r="D17" s="12"/>
      <c r="E17" s="12">
        <f t="shared" si="0"/>
        <v>0</v>
      </c>
      <c r="F17" s="8"/>
    </row>
    <row r="18" spans="1:6" x14ac:dyDescent="0.25">
      <c r="A18" s="9" t="s">
        <v>41</v>
      </c>
      <c r="B18" s="10" t="s">
        <v>4</v>
      </c>
      <c r="C18" s="13">
        <v>2</v>
      </c>
      <c r="D18" s="12"/>
      <c r="E18" s="12">
        <f t="shared" si="0"/>
        <v>0</v>
      </c>
      <c r="F18" s="8"/>
    </row>
    <row r="19" spans="1:6" x14ac:dyDescent="0.25">
      <c r="A19" s="9" t="s">
        <v>28</v>
      </c>
      <c r="B19" s="10" t="s">
        <v>4</v>
      </c>
      <c r="C19" s="13">
        <v>38</v>
      </c>
      <c r="D19" s="12"/>
      <c r="E19" s="12">
        <f t="shared" si="0"/>
        <v>0</v>
      </c>
      <c r="F19" s="8"/>
    </row>
    <row r="20" spans="1:6" x14ac:dyDescent="0.25">
      <c r="A20" s="9" t="s">
        <v>27</v>
      </c>
      <c r="B20" s="10" t="s">
        <v>4</v>
      </c>
      <c r="C20" s="13">
        <v>38</v>
      </c>
      <c r="D20" s="12"/>
      <c r="E20" s="12">
        <f t="shared" si="0"/>
        <v>0</v>
      </c>
      <c r="F20" s="8"/>
    </row>
    <row r="21" spans="1:6" x14ac:dyDescent="0.25">
      <c r="A21" s="9" t="s">
        <v>29</v>
      </c>
      <c r="B21" s="10" t="s">
        <v>4</v>
      </c>
      <c r="C21" s="13">
        <v>1</v>
      </c>
      <c r="D21" s="12"/>
      <c r="E21" s="12">
        <f t="shared" si="0"/>
        <v>0</v>
      </c>
      <c r="F21" s="8"/>
    </row>
    <row r="22" spans="1:6" x14ac:dyDescent="0.25">
      <c r="A22" s="9" t="s">
        <v>39</v>
      </c>
      <c r="B22" s="10" t="s">
        <v>4</v>
      </c>
      <c r="C22" s="13">
        <v>1</v>
      </c>
      <c r="D22" s="12"/>
      <c r="E22" s="12">
        <f t="shared" si="0"/>
        <v>0</v>
      </c>
      <c r="F22" s="8"/>
    </row>
    <row r="23" spans="1:6" x14ac:dyDescent="0.25">
      <c r="A23" s="9" t="s">
        <v>48</v>
      </c>
      <c r="B23" s="10" t="s">
        <v>4</v>
      </c>
      <c r="C23" s="13">
        <v>2</v>
      </c>
      <c r="D23" s="12"/>
      <c r="E23" s="12">
        <f t="shared" ref="E23" si="1">C23*D23</f>
        <v>0</v>
      </c>
      <c r="F23" s="8"/>
    </row>
    <row r="24" spans="1:6" x14ac:dyDescent="0.25">
      <c r="A24" s="9" t="s">
        <v>13</v>
      </c>
      <c r="B24" s="14" t="s">
        <v>6</v>
      </c>
      <c r="C24" s="13">
        <v>10</v>
      </c>
      <c r="D24" s="12"/>
      <c r="E24" s="12">
        <f t="shared" si="0"/>
        <v>0</v>
      </c>
      <c r="F24" s="8"/>
    </row>
    <row r="25" spans="1:6" x14ac:dyDescent="0.25">
      <c r="A25" s="9" t="s">
        <v>14</v>
      </c>
      <c r="B25" s="14" t="s">
        <v>5</v>
      </c>
      <c r="C25" s="13">
        <v>15</v>
      </c>
      <c r="D25" s="12"/>
      <c r="E25" s="12">
        <f t="shared" si="0"/>
        <v>0</v>
      </c>
      <c r="F25" s="8"/>
    </row>
    <row r="26" spans="1:6" x14ac:dyDescent="0.25">
      <c r="A26" s="9" t="s">
        <v>35</v>
      </c>
      <c r="B26" s="14" t="s">
        <v>4</v>
      </c>
      <c r="C26" s="13">
        <v>1</v>
      </c>
      <c r="D26" s="12"/>
      <c r="E26" s="12">
        <f t="shared" si="0"/>
        <v>0</v>
      </c>
      <c r="F26" s="8"/>
    </row>
    <row r="27" spans="1:6" x14ac:dyDescent="0.25">
      <c r="A27" s="9" t="s">
        <v>30</v>
      </c>
      <c r="B27" s="14" t="s">
        <v>4</v>
      </c>
      <c r="C27" s="13">
        <v>4</v>
      </c>
      <c r="D27" s="12"/>
      <c r="E27" s="12">
        <f t="shared" si="0"/>
        <v>0</v>
      </c>
      <c r="F27" s="8"/>
    </row>
    <row r="28" spans="1:6" x14ac:dyDescent="0.25">
      <c r="A28" s="9" t="s">
        <v>31</v>
      </c>
      <c r="B28" s="14" t="s">
        <v>6</v>
      </c>
      <c r="C28" s="13">
        <v>416</v>
      </c>
      <c r="D28" s="12"/>
      <c r="E28" s="12">
        <f t="shared" si="0"/>
        <v>0</v>
      </c>
      <c r="F28" s="8"/>
    </row>
    <row r="29" spans="1:6" x14ac:dyDescent="0.25">
      <c r="A29" s="9" t="s">
        <v>32</v>
      </c>
      <c r="B29" s="14" t="s">
        <v>6</v>
      </c>
      <c r="C29" s="13">
        <v>416</v>
      </c>
      <c r="D29" s="12"/>
      <c r="E29" s="12">
        <f t="shared" si="0"/>
        <v>0</v>
      </c>
      <c r="F29" s="8"/>
    </row>
    <row r="30" spans="1:6" x14ac:dyDescent="0.25">
      <c r="A30" s="9" t="s">
        <v>16</v>
      </c>
      <c r="B30" s="14" t="s">
        <v>6</v>
      </c>
      <c r="C30" s="13">
        <v>416</v>
      </c>
      <c r="D30" s="12"/>
      <c r="E30" s="12">
        <f t="shared" si="0"/>
        <v>0</v>
      </c>
      <c r="F30" s="8"/>
    </row>
    <row r="31" spans="1:6" x14ac:dyDescent="0.25">
      <c r="A31" s="9" t="s">
        <v>17</v>
      </c>
      <c r="B31" s="14" t="s">
        <v>5</v>
      </c>
      <c r="C31" s="13">
        <v>24</v>
      </c>
      <c r="D31" s="12"/>
      <c r="E31" s="12">
        <f t="shared" si="0"/>
        <v>0</v>
      </c>
      <c r="F31" s="8"/>
    </row>
    <row r="32" spans="1:6" x14ac:dyDescent="0.25">
      <c r="A32" s="9" t="s">
        <v>34</v>
      </c>
      <c r="B32" s="14" t="s">
        <v>3</v>
      </c>
      <c r="C32" s="13">
        <v>1</v>
      </c>
      <c r="D32" s="12"/>
      <c r="E32" s="12">
        <f t="shared" si="0"/>
        <v>0</v>
      </c>
      <c r="F32" s="8"/>
    </row>
    <row r="33" spans="1:6" ht="22.8" x14ac:dyDescent="0.25">
      <c r="A33" s="9" t="s">
        <v>42</v>
      </c>
      <c r="B33" s="14" t="s">
        <v>3</v>
      </c>
      <c r="C33" s="13">
        <v>1</v>
      </c>
      <c r="D33" s="12"/>
      <c r="E33" s="12">
        <f t="shared" si="0"/>
        <v>0</v>
      </c>
      <c r="F33" s="8"/>
    </row>
    <row r="34" spans="1:6" x14ac:dyDescent="0.25">
      <c r="A34" s="9"/>
      <c r="B34" s="14"/>
      <c r="C34" s="13"/>
      <c r="D34" s="12"/>
      <c r="E34" s="15"/>
      <c r="F34" s="8"/>
    </row>
    <row r="35" spans="1:6" ht="15.6" x14ac:dyDescent="0.25">
      <c r="A35" s="33" t="s">
        <v>9</v>
      </c>
      <c r="B35" s="7"/>
      <c r="C35" s="13"/>
      <c r="D35" s="12"/>
      <c r="E35" s="16">
        <f>SUM(E7:E34)</f>
        <v>0</v>
      </c>
      <c r="F35" s="8"/>
    </row>
    <row r="36" spans="1:6" ht="15.6" x14ac:dyDescent="0.25">
      <c r="A36" s="33" t="s">
        <v>26</v>
      </c>
      <c r="B36" s="7"/>
      <c r="C36" s="13"/>
      <c r="D36" s="12"/>
      <c r="E36" s="16">
        <f>E35*0.03</f>
        <v>0</v>
      </c>
      <c r="F36" s="8"/>
    </row>
    <row r="37" spans="1:6" ht="15.6" x14ac:dyDescent="0.25">
      <c r="A37" s="33" t="s">
        <v>12</v>
      </c>
      <c r="B37" s="7"/>
      <c r="C37" s="13"/>
      <c r="D37" s="12"/>
      <c r="E37" s="16">
        <f>SUM(E35:E36)</f>
        <v>0</v>
      </c>
      <c r="F37" s="8"/>
    </row>
    <row r="38" spans="1:6" ht="15.6" x14ac:dyDescent="0.25">
      <c r="A38" s="33" t="s">
        <v>10</v>
      </c>
      <c r="B38" s="7"/>
      <c r="C38" s="13"/>
      <c r="D38" s="12"/>
      <c r="E38" s="16">
        <f>E39-E37</f>
        <v>0</v>
      </c>
      <c r="F38" s="8"/>
    </row>
    <row r="39" spans="1:6" ht="16.2" thickBot="1" x14ac:dyDescent="0.3">
      <c r="A39" s="34" t="s">
        <v>11</v>
      </c>
      <c r="B39" s="17"/>
      <c r="C39" s="18"/>
      <c r="D39" s="19"/>
      <c r="E39" s="20">
        <f>E37*1.2</f>
        <v>0</v>
      </c>
      <c r="F39" s="21"/>
    </row>
    <row r="40" spans="1:6" x14ac:dyDescent="0.25">
      <c r="A40" s="23"/>
      <c r="B40" s="23"/>
      <c r="C40" s="24"/>
      <c r="D40" s="22"/>
      <c r="E40" s="22"/>
    </row>
    <row r="41" spans="1:6" x14ac:dyDescent="0.25">
      <c r="A41" s="35" t="s">
        <v>18</v>
      </c>
      <c r="B41" s="23"/>
      <c r="C41" s="24"/>
      <c r="D41" s="22"/>
      <c r="E41" s="22"/>
    </row>
    <row r="42" spans="1:6" x14ac:dyDescent="0.25">
      <c r="A42" s="35" t="s">
        <v>19</v>
      </c>
      <c r="B42" s="23"/>
      <c r="C42" s="24"/>
      <c r="D42" s="22"/>
      <c r="E42" s="22"/>
    </row>
    <row r="43" spans="1:6" x14ac:dyDescent="0.25">
      <c r="A43" s="36"/>
    </row>
    <row r="44" spans="1:6" x14ac:dyDescent="0.25">
      <c r="A44" s="36" t="s">
        <v>20</v>
      </c>
    </row>
    <row r="45" spans="1:6" x14ac:dyDescent="0.25">
      <c r="A45" s="36" t="s">
        <v>21</v>
      </c>
    </row>
    <row r="46" spans="1:6" x14ac:dyDescent="0.25">
      <c r="A46" s="37" t="s">
        <v>22</v>
      </c>
    </row>
    <row r="47" spans="1:6" x14ac:dyDescent="0.25">
      <c r="A47" s="37" t="s">
        <v>23</v>
      </c>
    </row>
  </sheetData>
  <pageMargins left="0.31496062992125984" right="0.31496062992125984" top="0.55118110236220474" bottom="0.55118110236220474" header="0.31496062992125984" footer="0.31496062992125984"/>
  <pageSetup paperSize="9" scale="9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Viljandi 18</vt:lpstr>
      <vt:lpstr>'Viljandi 18'!Print_Area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Suu</dc:creator>
  <cp:lastModifiedBy>Priit</cp:lastModifiedBy>
  <cp:lastPrinted>2020-10-28T13:48:05Z</cp:lastPrinted>
  <dcterms:created xsi:type="dcterms:W3CDTF">2015-01-20T13:47:48Z</dcterms:created>
  <dcterms:modified xsi:type="dcterms:W3CDTF">2021-04-01T13:01:14Z</dcterms:modified>
</cp:coreProperties>
</file>