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ärvitavad pinnad" sheetId="1" r:id="rId4"/>
  </sheets>
  <definedNames/>
  <calcPr/>
</workbook>
</file>

<file path=xl/sharedStrings.xml><?xml version="1.0" encoding="utf-8"?>
<sst xmlns="http://schemas.openxmlformats.org/spreadsheetml/2006/main" count="48" uniqueCount="45">
  <si>
    <t>Tuulekastid</t>
  </si>
  <si>
    <t>Kogus, tk</t>
  </si>
  <si>
    <t>Pikkus, m</t>
  </si>
  <si>
    <t>Pikkus kokku</t>
  </si>
  <si>
    <t>Laius (55+30cm)</t>
  </si>
  <si>
    <t>Pindala</t>
  </si>
  <si>
    <t>Maja ees garaazi kohal</t>
  </si>
  <si>
    <t>Maja ees trepi kohal</t>
  </si>
  <si>
    <t>Maja ees pikk lõik</t>
  </si>
  <si>
    <t>Maja ees vintskap pikk lõik</t>
  </si>
  <si>
    <t>Maja ees vintskapi külg</t>
  </si>
  <si>
    <t>Vasak külg kuuri viil vasak</t>
  </si>
  <si>
    <t>Vasak külg kuuri viil parem</t>
  </si>
  <si>
    <t>Vasak külg maja viil</t>
  </si>
  <si>
    <t>Parem külg maja viil</t>
  </si>
  <si>
    <t>Taga vinstkapist vasakul (2.7 + 0.7)</t>
  </si>
  <si>
    <t>Taga vinstkapi külg</t>
  </si>
  <si>
    <t>Taga vinstakap pikk</t>
  </si>
  <si>
    <t>Taga vinstkapist paremal</t>
  </si>
  <si>
    <t>Taga madalam osa pikk</t>
  </si>
  <si>
    <t>Kokku</t>
  </si>
  <si>
    <t>Maja seinad</t>
  </si>
  <si>
    <t>Laius</t>
  </si>
  <si>
    <t>Kõrgus</t>
  </si>
  <si>
    <t>Maja ees - garaazi uksega</t>
  </si>
  <si>
    <t>Maja ees - vintskap eest</t>
  </si>
  <si>
    <t>Maja ees - vintskapi külg</t>
  </si>
  <si>
    <t>Maja ees - kõige suurem</t>
  </si>
  <si>
    <t>Maja ees - trepi kõrval</t>
  </si>
  <si>
    <t xml:space="preserve">Maja taga - vintskap </t>
  </si>
  <si>
    <t>Maja taga - vintskapi külg</t>
  </si>
  <si>
    <t>Maja taga - suur vasak tükk</t>
  </si>
  <si>
    <t>Maja taga - varjualuse lagi</t>
  </si>
  <si>
    <t>Maja taga - suur parem tükk</t>
  </si>
  <si>
    <t>Maja parem külg - suur tükk</t>
  </si>
  <si>
    <t>Maja parem külg - rõdu tükk</t>
  </si>
  <si>
    <t>Maja vasak külg - maja kolmnurk</t>
  </si>
  <si>
    <t>Maja kokku</t>
  </si>
  <si>
    <t>Kuuri seinad</t>
  </si>
  <si>
    <t>Kuuri suur sein</t>
  </si>
  <si>
    <t>Kuuri seina maja ees</t>
  </si>
  <si>
    <t>kuuri seina maja taga</t>
  </si>
  <si>
    <t>Kuur kokku</t>
  </si>
  <si>
    <t>Kuur + maja seinad + tuulekastid</t>
  </si>
  <si>
    <t>m2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</si>
</sst>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</font>
    <font>
      <color theme="1"/>
      <name val="Arial"/>
    </font>
    <font/>
    <font>
      <b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4" xfId="0" applyAlignment="1" applyFont="1" applyNumberFormat="1">
      <alignment readingOrder="0"/>
    </xf>
    <xf borderId="0" fillId="0" fontId="2" numFmtId="4" xfId="0" applyFont="1" applyNumberFormat="1"/>
    <xf borderId="0" fillId="0" fontId="4" numFmtId="0" xfId="0" applyFont="1"/>
    <xf borderId="0" fillId="0" fontId="1" numFmtId="4" xfId="0" applyFont="1" applyNumberFormat="1"/>
    <xf borderId="0" fillId="0" fontId="4" numFmtId="4" xfId="0" applyFont="1" applyNumberFormat="1"/>
    <xf borderId="0" fillId="0" fontId="4" numFmtId="0" xfId="0" applyAlignment="1" applyFont="1">
      <alignment readingOrder="0"/>
    </xf>
    <xf borderId="0" fillId="0" fontId="2" numFmtId="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71"/>
    <col customWidth="1" min="2" max="2" width="9.57"/>
    <col customWidth="1" min="3" max="3" width="9.86"/>
    <col customWidth="1" min="5" max="5" width="15.71"/>
    <col customWidth="1" min="6" max="6" width="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 t="s">
        <v>6</v>
      </c>
      <c r="B2" s="3">
        <v>1.0</v>
      </c>
      <c r="C2" s="4">
        <v>11.4</v>
      </c>
      <c r="D2" s="5">
        <f t="shared" ref="D2:D15" si="1">B2*C2</f>
        <v>11.4</v>
      </c>
      <c r="E2" s="5">
        <f t="shared" ref="E2:E15" si="2">0.85</f>
        <v>0.85</v>
      </c>
      <c r="F2" s="5">
        <f t="shared" ref="F2:F15" si="3">D2*E2</f>
        <v>9.69</v>
      </c>
    </row>
    <row r="3">
      <c r="A3" s="2" t="s">
        <v>7</v>
      </c>
      <c r="B3" s="3">
        <v>1.0</v>
      </c>
      <c r="C3" s="4">
        <v>2.9</v>
      </c>
      <c r="D3" s="5">
        <f t="shared" si="1"/>
        <v>2.9</v>
      </c>
      <c r="E3" s="5">
        <f t="shared" si="2"/>
        <v>0.85</v>
      </c>
      <c r="F3" s="5">
        <f t="shared" si="3"/>
        <v>2.465</v>
      </c>
    </row>
    <row r="4">
      <c r="A4" s="2" t="s">
        <v>8</v>
      </c>
      <c r="B4" s="3">
        <v>1.0</v>
      </c>
      <c r="C4" s="4">
        <v>13.0</v>
      </c>
      <c r="D4" s="5">
        <f t="shared" si="1"/>
        <v>13</v>
      </c>
      <c r="E4" s="5">
        <f t="shared" si="2"/>
        <v>0.85</v>
      </c>
      <c r="F4" s="5">
        <f t="shared" si="3"/>
        <v>11.05</v>
      </c>
    </row>
    <row r="5">
      <c r="A5" s="2" t="s">
        <v>9</v>
      </c>
      <c r="B5" s="3">
        <v>1.0</v>
      </c>
      <c r="C5" s="4">
        <v>6.8</v>
      </c>
      <c r="D5" s="5">
        <f t="shared" si="1"/>
        <v>6.8</v>
      </c>
      <c r="E5" s="5">
        <f t="shared" si="2"/>
        <v>0.85</v>
      </c>
      <c r="F5" s="5">
        <f t="shared" si="3"/>
        <v>5.78</v>
      </c>
    </row>
    <row r="6">
      <c r="A6" s="3" t="s">
        <v>10</v>
      </c>
      <c r="B6" s="3">
        <v>2.0</v>
      </c>
      <c r="C6" s="4">
        <v>3.2</v>
      </c>
      <c r="D6" s="5">
        <f t="shared" si="1"/>
        <v>6.4</v>
      </c>
      <c r="E6" s="5">
        <f t="shared" si="2"/>
        <v>0.85</v>
      </c>
      <c r="F6" s="5">
        <f t="shared" si="3"/>
        <v>5.44</v>
      </c>
    </row>
    <row r="7">
      <c r="A7" s="3" t="s">
        <v>11</v>
      </c>
      <c r="B7" s="3">
        <v>1.0</v>
      </c>
      <c r="C7" s="4">
        <v>5.8</v>
      </c>
      <c r="D7" s="5">
        <f t="shared" si="1"/>
        <v>5.8</v>
      </c>
      <c r="E7" s="5">
        <f t="shared" si="2"/>
        <v>0.85</v>
      </c>
      <c r="F7" s="5">
        <f t="shared" si="3"/>
        <v>4.93</v>
      </c>
    </row>
    <row r="8">
      <c r="A8" s="3" t="s">
        <v>12</v>
      </c>
      <c r="B8" s="3">
        <v>1.0</v>
      </c>
      <c r="C8" s="4">
        <v>7.6</v>
      </c>
      <c r="D8" s="5">
        <f t="shared" si="1"/>
        <v>7.6</v>
      </c>
      <c r="E8" s="5">
        <f t="shared" si="2"/>
        <v>0.85</v>
      </c>
      <c r="F8" s="5">
        <f t="shared" si="3"/>
        <v>6.46</v>
      </c>
    </row>
    <row r="9">
      <c r="A9" s="2" t="s">
        <v>13</v>
      </c>
      <c r="B9" s="2">
        <v>2.0</v>
      </c>
      <c r="C9" s="4">
        <v>7.2</v>
      </c>
      <c r="D9" s="5">
        <f t="shared" si="1"/>
        <v>14.4</v>
      </c>
      <c r="E9" s="5">
        <f t="shared" si="2"/>
        <v>0.85</v>
      </c>
      <c r="F9" s="5">
        <f t="shared" si="3"/>
        <v>12.24</v>
      </c>
    </row>
    <row r="10">
      <c r="A10" s="2" t="s">
        <v>14</v>
      </c>
      <c r="B10" s="2">
        <v>2.0</v>
      </c>
      <c r="C10" s="4">
        <v>7.2</v>
      </c>
      <c r="D10" s="5">
        <f t="shared" si="1"/>
        <v>14.4</v>
      </c>
      <c r="E10" s="5">
        <f t="shared" si="2"/>
        <v>0.85</v>
      </c>
      <c r="F10" s="5">
        <f t="shared" si="3"/>
        <v>12.24</v>
      </c>
    </row>
    <row r="11">
      <c r="A11" s="3" t="s">
        <v>15</v>
      </c>
      <c r="B11" s="2">
        <v>1.0</v>
      </c>
      <c r="C11" s="4">
        <v>3.4</v>
      </c>
      <c r="D11" s="5">
        <f t="shared" si="1"/>
        <v>3.4</v>
      </c>
      <c r="E11" s="5">
        <f t="shared" si="2"/>
        <v>0.85</v>
      </c>
      <c r="F11" s="5">
        <f t="shared" si="3"/>
        <v>2.89</v>
      </c>
    </row>
    <row r="12">
      <c r="A12" s="2" t="s">
        <v>16</v>
      </c>
      <c r="B12" s="2">
        <v>2.0</v>
      </c>
      <c r="C12" s="4">
        <v>3.2</v>
      </c>
      <c r="D12" s="5">
        <f t="shared" si="1"/>
        <v>6.4</v>
      </c>
      <c r="E12" s="5">
        <f t="shared" si="2"/>
        <v>0.85</v>
      </c>
      <c r="F12" s="5">
        <f t="shared" si="3"/>
        <v>5.44</v>
      </c>
    </row>
    <row r="13">
      <c r="A13" s="2" t="s">
        <v>17</v>
      </c>
      <c r="B13" s="2">
        <v>1.0</v>
      </c>
      <c r="C13" s="4">
        <v>8.86</v>
      </c>
      <c r="D13" s="5">
        <f t="shared" si="1"/>
        <v>8.86</v>
      </c>
      <c r="E13" s="5">
        <f t="shared" si="2"/>
        <v>0.85</v>
      </c>
      <c r="F13" s="5">
        <f t="shared" si="3"/>
        <v>7.531</v>
      </c>
    </row>
    <row r="14">
      <c r="A14" s="3" t="s">
        <v>18</v>
      </c>
      <c r="B14" s="2">
        <v>1.0</v>
      </c>
      <c r="C14" s="4">
        <v>2.7</v>
      </c>
      <c r="D14" s="5">
        <f t="shared" si="1"/>
        <v>2.7</v>
      </c>
      <c r="E14" s="5">
        <f t="shared" si="2"/>
        <v>0.85</v>
      </c>
      <c r="F14" s="5">
        <f t="shared" si="3"/>
        <v>2.295</v>
      </c>
    </row>
    <row r="15">
      <c r="A15" s="2" t="s">
        <v>19</v>
      </c>
      <c r="B15" s="2">
        <v>1.0</v>
      </c>
      <c r="C15" s="4">
        <v>10.4</v>
      </c>
      <c r="D15" s="5">
        <f t="shared" si="1"/>
        <v>10.4</v>
      </c>
      <c r="E15" s="5">
        <f t="shared" si="2"/>
        <v>0.85</v>
      </c>
      <c r="F15" s="5">
        <f t="shared" si="3"/>
        <v>8.84</v>
      </c>
    </row>
    <row r="16">
      <c r="A16" s="1" t="s">
        <v>20</v>
      </c>
      <c r="B16" s="6"/>
      <c r="C16" s="7"/>
      <c r="D16" s="8">
        <f>sum(D2:D15)</f>
        <v>114.46</v>
      </c>
      <c r="E16" s="7"/>
      <c r="F16" s="8">
        <f>sum(F2:F15)</f>
        <v>97.291</v>
      </c>
    </row>
    <row r="19">
      <c r="A19" s="1" t="s">
        <v>21</v>
      </c>
      <c r="B19" s="9" t="s">
        <v>1</v>
      </c>
      <c r="C19" s="9" t="s">
        <v>22</v>
      </c>
      <c r="D19" s="9" t="s">
        <v>23</v>
      </c>
      <c r="E19" s="9" t="s">
        <v>5</v>
      </c>
    </row>
    <row r="20">
      <c r="A20" s="2" t="s">
        <v>24</v>
      </c>
      <c r="B20" s="2">
        <v>1.0</v>
      </c>
      <c r="C20" s="10">
        <v>7.5</v>
      </c>
      <c r="D20" s="10">
        <v>2.6</v>
      </c>
      <c r="E20" s="5">
        <f t="shared" ref="E20:E33" si="4">B20*C20*D20</f>
        <v>19.5</v>
      </c>
    </row>
    <row r="21">
      <c r="A21" s="2" t="s">
        <v>25</v>
      </c>
      <c r="B21" s="2">
        <v>1.0</v>
      </c>
      <c r="C21" s="10">
        <v>6.4</v>
      </c>
      <c r="D21" s="10">
        <v>1.7</v>
      </c>
      <c r="E21" s="5">
        <f t="shared" si="4"/>
        <v>10.88</v>
      </c>
    </row>
    <row r="22">
      <c r="A22" s="2" t="s">
        <v>26</v>
      </c>
      <c r="B22" s="2">
        <v>2.0</v>
      </c>
      <c r="C22" s="10">
        <v>1.0</v>
      </c>
      <c r="D22" s="10">
        <v>1.3</v>
      </c>
      <c r="E22" s="5">
        <f t="shared" si="4"/>
        <v>2.6</v>
      </c>
    </row>
    <row r="23">
      <c r="A23" s="2" t="s">
        <v>27</v>
      </c>
      <c r="B23" s="2">
        <v>1.0</v>
      </c>
      <c r="C23" s="10">
        <v>11.1</v>
      </c>
      <c r="D23" s="10">
        <v>4.1</v>
      </c>
      <c r="E23" s="5">
        <f t="shared" si="4"/>
        <v>45.51</v>
      </c>
    </row>
    <row r="24">
      <c r="A24" s="2" t="s">
        <v>28</v>
      </c>
      <c r="B24" s="2">
        <v>1.0</v>
      </c>
      <c r="C24" s="10">
        <v>2.15</v>
      </c>
      <c r="D24" s="10">
        <v>3.0</v>
      </c>
      <c r="E24" s="5">
        <f t="shared" si="4"/>
        <v>6.45</v>
      </c>
    </row>
    <row r="25">
      <c r="A25" s="2" t="s">
        <v>29</v>
      </c>
      <c r="B25" s="2">
        <v>1.0</v>
      </c>
      <c r="C25" s="10">
        <v>8.2</v>
      </c>
      <c r="D25" s="10">
        <v>2.5</v>
      </c>
      <c r="E25" s="5">
        <f t="shared" si="4"/>
        <v>20.5</v>
      </c>
    </row>
    <row r="26">
      <c r="A26" s="2" t="s">
        <v>30</v>
      </c>
      <c r="B26" s="2">
        <v>2.0</v>
      </c>
      <c r="C26" s="10">
        <v>1.0</v>
      </c>
      <c r="D26" s="10">
        <v>1.3</v>
      </c>
      <c r="E26" s="5">
        <f t="shared" si="4"/>
        <v>2.6</v>
      </c>
    </row>
    <row r="27">
      <c r="A27" s="2" t="s">
        <v>31</v>
      </c>
      <c r="B27" s="2">
        <v>1.0</v>
      </c>
      <c r="C27" s="10">
        <v>10.3</v>
      </c>
      <c r="D27" s="10">
        <v>3.3</v>
      </c>
      <c r="E27" s="5">
        <f t="shared" si="4"/>
        <v>33.99</v>
      </c>
    </row>
    <row r="28">
      <c r="A28" s="2" t="s">
        <v>32</v>
      </c>
      <c r="B28" s="2">
        <v>1.0</v>
      </c>
      <c r="C28" s="10">
        <v>2.85</v>
      </c>
      <c r="D28" s="10">
        <v>2.75</v>
      </c>
      <c r="E28" s="5">
        <f t="shared" si="4"/>
        <v>7.8375</v>
      </c>
    </row>
    <row r="29">
      <c r="A29" s="2" t="s">
        <v>33</v>
      </c>
      <c r="B29" s="2">
        <v>1.0</v>
      </c>
      <c r="C29" s="10">
        <v>8.4</v>
      </c>
      <c r="D29" s="10">
        <v>2.75</v>
      </c>
      <c r="E29" s="5">
        <f t="shared" si="4"/>
        <v>23.1</v>
      </c>
    </row>
    <row r="30">
      <c r="A30" s="2" t="s">
        <v>34</v>
      </c>
      <c r="B30" s="2">
        <v>1.0</v>
      </c>
      <c r="C30" s="10">
        <v>9.05</v>
      </c>
      <c r="D30" s="5">
        <f>(4.1+7.9)/2</f>
        <v>6</v>
      </c>
      <c r="E30" s="5">
        <f t="shared" si="4"/>
        <v>54.3</v>
      </c>
    </row>
    <row r="31">
      <c r="A31" s="2" t="s">
        <v>35</v>
      </c>
      <c r="B31" s="2">
        <v>1.0</v>
      </c>
      <c r="C31" s="10">
        <v>2.75</v>
      </c>
      <c r="D31" s="10">
        <v>3.3</v>
      </c>
      <c r="E31" s="5">
        <f t="shared" si="4"/>
        <v>9.075</v>
      </c>
    </row>
    <row r="32">
      <c r="A32" s="2" t="s">
        <v>36</v>
      </c>
      <c r="B32" s="2">
        <v>1.0</v>
      </c>
      <c r="C32" s="10">
        <v>1.0</v>
      </c>
      <c r="D32" s="10">
        <v>14.93</v>
      </c>
      <c r="E32" s="5">
        <f t="shared" si="4"/>
        <v>14.93</v>
      </c>
    </row>
    <row r="33">
      <c r="A33" s="2" t="s">
        <v>36</v>
      </c>
      <c r="B33" s="2">
        <v>1.0</v>
      </c>
      <c r="C33" s="10">
        <v>2.75</v>
      </c>
      <c r="D33" s="10">
        <v>3.3</v>
      </c>
      <c r="E33" s="5">
        <f t="shared" si="4"/>
        <v>9.075</v>
      </c>
    </row>
    <row r="34">
      <c r="A34" s="9" t="s">
        <v>37</v>
      </c>
      <c r="C34" s="5"/>
      <c r="D34" s="5"/>
      <c r="E34" s="8">
        <f>sum(E20:E33)</f>
        <v>260.3475</v>
      </c>
    </row>
    <row r="35">
      <c r="C35" s="5"/>
      <c r="D35" s="5"/>
      <c r="E35" s="5"/>
    </row>
    <row r="37">
      <c r="A37" s="1" t="s">
        <v>38</v>
      </c>
    </row>
    <row r="38">
      <c r="A38" s="3" t="s">
        <v>39</v>
      </c>
      <c r="B38" s="3">
        <v>1.0</v>
      </c>
      <c r="C38" s="4">
        <v>11.2</v>
      </c>
      <c r="D38" s="5">
        <f>(2.6+4.95)/2</f>
        <v>3.775</v>
      </c>
      <c r="E38" s="5">
        <f t="shared" ref="E38:E40" si="5">B38*C38*D38</f>
        <v>42.28</v>
      </c>
    </row>
    <row r="39">
      <c r="A39" s="3" t="s">
        <v>40</v>
      </c>
      <c r="B39" s="2">
        <v>1.0</v>
      </c>
      <c r="C39" s="4">
        <v>2.6</v>
      </c>
      <c r="D39" s="4">
        <v>2.6</v>
      </c>
      <c r="E39" s="5">
        <f t="shared" si="5"/>
        <v>6.76</v>
      </c>
    </row>
    <row r="40">
      <c r="A40" s="2" t="s">
        <v>41</v>
      </c>
      <c r="B40" s="2">
        <v>1.0</v>
      </c>
      <c r="C40" s="10">
        <v>2.6</v>
      </c>
      <c r="D40" s="10">
        <v>2.75</v>
      </c>
      <c r="E40" s="5">
        <f t="shared" si="5"/>
        <v>7.15</v>
      </c>
    </row>
    <row r="41">
      <c r="A41" s="9" t="s">
        <v>42</v>
      </c>
      <c r="C41" s="5"/>
      <c r="D41" s="5"/>
      <c r="E41" s="8">
        <f>sum(E38:E40)</f>
        <v>56.19</v>
      </c>
    </row>
    <row r="44">
      <c r="A44" s="1" t="s">
        <v>43</v>
      </c>
      <c r="B44" s="8">
        <f>F16+E34+E41</f>
        <v>413.8285</v>
      </c>
      <c r="C44" s="1" t="s">
        <v>44</v>
      </c>
    </row>
  </sheetData>
  <drawing r:id="rId1"/>
</worksheet>
</file>