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riit\Desktop\PDF MUUTMINE\"/>
    </mc:Choice>
  </mc:AlternateContent>
  <bookViews>
    <workbookView xWindow="0" yWindow="0" windowWidth="24480" windowHeight="11445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12" i="1"/>
  <c r="F16" i="1"/>
  <c r="F21" i="1"/>
  <c r="F25" i="1"/>
  <c r="F31" i="1"/>
  <c r="F49" i="1"/>
  <c r="F60" i="1"/>
  <c r="F65" i="1"/>
  <c r="F68" i="1"/>
  <c r="F72" i="1"/>
  <c r="F79" i="1"/>
  <c r="F85" i="1"/>
  <c r="F90" i="1"/>
  <c r="F95" i="1"/>
  <c r="F96" i="1"/>
  <c r="F97" i="1"/>
</calcChain>
</file>

<file path=xl/sharedStrings.xml><?xml version="1.0" encoding="utf-8"?>
<sst xmlns="http://schemas.openxmlformats.org/spreadsheetml/2006/main" count="136" uniqueCount="96">
  <si>
    <t>Jrk nr</t>
  </si>
  <si>
    <t>Kululiik</t>
  </si>
  <si>
    <t>EUR</t>
  </si>
  <si>
    <t>Käibemaks 20%</t>
  </si>
  <si>
    <t>PAKKUMUSE KOGUMAKSUMUS  KOOS KÄIBEMAKSUGA (täiseurodes):</t>
  </si>
  <si>
    <t>Peahoone pergola</t>
  </si>
  <si>
    <t>Kõrvalhoone pergola</t>
  </si>
  <si>
    <t>Hommikuaed</t>
  </si>
  <si>
    <t>Istutamised</t>
  </si>
  <si>
    <t>Elekter</t>
  </si>
  <si>
    <t>Terrassi vundament</t>
  </si>
  <si>
    <t>Terrassi puitosa</t>
  </si>
  <si>
    <t>2 elupuud</t>
  </si>
  <si>
    <t>Varrekas lauk 'Mount Everest'/ Siberi võhumõõk</t>
  </si>
  <si>
    <t>Peenarde rajamised</t>
  </si>
  <si>
    <t>Lauk 'Globemaster/ Sinihall-aruhein</t>
  </si>
  <si>
    <t>Elulõng 'Tae' puidust kaarel</t>
  </si>
  <si>
    <t>Hortensia 'Zorro'</t>
  </si>
  <si>
    <t>Paruktarn 'Frosted Curls'</t>
  </si>
  <si>
    <t>Bardi killustik, 5/8; 8/16, 16/32 mm</t>
  </si>
  <si>
    <t xml:space="preserve">Istutuskastid ehitada </t>
  </si>
  <si>
    <t>Ehitustööde garantiiaeg on 2 ( kaks ) aastat.</t>
  </si>
  <si>
    <t>Hinnapakkumine kehtib 6 kuud</t>
  </si>
  <si>
    <t xml:space="preserve"> kaubamärgile, patendile, tüübile, päritolule ja tootmisviisile, palume lugeda täiendatuks märkega „või sellega samaväärne“</t>
  </si>
  <si>
    <t xml:space="preserve">Kaup on uus ning kvaliteetne (taimed on kvaliteetsed ning ostetud selleks ette nähtud kohtadest) </t>
  </si>
  <si>
    <t xml:space="preserve">Iga viidet, mida hankija on teinud tehnilises kirjelduses (k.a lisades) kindlale  ostuallikale, protsessile, kaubamärgile </t>
  </si>
  <si>
    <t xml:space="preserve"> Pakkumuse tabel </t>
  </si>
  <si>
    <t>Vundament</t>
  </si>
  <si>
    <t>Puitosa ehitus</t>
  </si>
  <si>
    <t xml:space="preserve">Killustik koos paigaldusega </t>
  </si>
  <si>
    <t>Taimekaar jalgväravasse</t>
  </si>
  <si>
    <t>Elektri vedamine välivalgustuse ning pergola ja terrasside jaoks</t>
  </si>
  <si>
    <t>Välivalgustuse paigaldamine</t>
  </si>
  <si>
    <t>Terrassi valgustuse paigaldamine</t>
  </si>
  <si>
    <t>Puu maha võtmine</t>
  </si>
  <si>
    <t>Väravad</t>
  </si>
  <si>
    <t>Uus jalgvärav</t>
  </si>
  <si>
    <t>Uus autovärav koos värava automaatikaga</t>
  </si>
  <si>
    <t xml:space="preserve">Pojeng "Festivity" </t>
  </si>
  <si>
    <t xml:space="preserve">ühik </t>
  </si>
  <si>
    <t>kogus</t>
  </si>
  <si>
    <t xml:space="preserve"> ühiku hind</t>
  </si>
  <si>
    <t>hind kokku</t>
  </si>
  <si>
    <t>tk</t>
  </si>
  <si>
    <t>Pojeng "Vogue"</t>
  </si>
  <si>
    <t>Metssalvei "Marcus"</t>
  </si>
  <si>
    <t xml:space="preserve">Harilik lumikelluke </t>
  </si>
  <si>
    <t>Nartsiss "Fortissimo"</t>
  </si>
  <si>
    <t>Tulp "Purple Prince"</t>
  </si>
  <si>
    <t>Siberi võhumõõk</t>
  </si>
  <si>
    <t>Sinihall aruhein "Festina"</t>
  </si>
  <si>
    <t>Metssalvei "Caradonna"</t>
  </si>
  <si>
    <t>Tähklavendel "Hidcote blue strain"</t>
  </si>
  <si>
    <t>Basiilik "British outdoor"</t>
  </si>
  <si>
    <t>pakk</t>
  </si>
  <si>
    <t>Basiilik "Round Midnight"</t>
  </si>
  <si>
    <t>Koriander</t>
  </si>
  <si>
    <t>Murulauk</t>
  </si>
  <si>
    <t>Petersell "Lisette"</t>
  </si>
  <si>
    <t xml:space="preserve">Lehtsalat "Aficion" </t>
  </si>
  <si>
    <t>Harilik elupuu 'Zmatlik'</t>
  </si>
  <si>
    <t>Viinapuu "Kuzminski sinii'</t>
  </si>
  <si>
    <t>Viinapuu "Somerset seedless"</t>
  </si>
  <si>
    <t>Thunbergi kukerpuud "Golden Nugget"</t>
  </si>
  <si>
    <t>Paekiviplaatidest jalgtee rajamine</t>
  </si>
  <si>
    <t>Maapinna koorimine 30 cm</t>
  </si>
  <si>
    <t>m3</t>
  </si>
  <si>
    <t>m2</t>
  </si>
  <si>
    <t>Sõelutud kivid fr. 4-8 mm</t>
  </si>
  <si>
    <t>Sõelutud kivid fr.16-32 mm</t>
  </si>
  <si>
    <t>Ehitusliiv</t>
  </si>
  <si>
    <t xml:space="preserve">Paekiviplaadid koos olemasolevaga </t>
  </si>
  <si>
    <t>Murukivist parkimisala rajamine</t>
  </si>
  <si>
    <t>Maapinna koorimine</t>
  </si>
  <si>
    <t>Murukivi 240x160x80</t>
  </si>
  <si>
    <t>Paekivikillustik fr. 16-24</t>
  </si>
  <si>
    <t>Äärekivi 500 x 160 x 80 mm</t>
  </si>
  <si>
    <t>jm</t>
  </si>
  <si>
    <t>Istumisala</t>
  </si>
  <si>
    <t>Maapinna koorimine 20 cm</t>
  </si>
  <si>
    <t>Paekivikillustik fr. 4-8 mm</t>
  </si>
  <si>
    <t>Muruääris Slibord 200</t>
  </si>
  <si>
    <t>m</t>
  </si>
  <si>
    <t>Piirdeaed</t>
  </si>
  <si>
    <t>Nelikant post, tsingitud RAL 7016</t>
  </si>
  <si>
    <t>Paekivikillustik fr. 16-32</t>
  </si>
  <si>
    <t>Höövellaud 28x120x2680</t>
  </si>
  <si>
    <t>36 m piirdeaeda teha, ülejäänu tehtud!</t>
  </si>
  <si>
    <t>Terrassi alused</t>
  </si>
  <si>
    <t xml:space="preserve">Peahoone paekivikillustik fr. 16-32 </t>
  </si>
  <si>
    <t>Õhtuterrass paekivikillustik fr. 16-32</t>
  </si>
  <si>
    <t>Kõrvalhoone paekivikillustik fr. 16-32</t>
  </si>
  <si>
    <t>Muu</t>
  </si>
  <si>
    <t>SliBord muruääris 200</t>
  </si>
  <si>
    <t>Muruseeme "Varjumuru"</t>
  </si>
  <si>
    <t>PAKKUMUSE MAKSUMUS  KOKKU (1-14):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</si>
</sst>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scheme val="minor"/>
    </font>
    <font>
      <sz val="11"/>
      <color indexed="8"/>
      <name val="Calibri"/>
    </font>
    <font>
      <sz val="11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Times New Roman"/>
    </font>
    <font>
      <b/>
      <u/>
      <sz val="14"/>
      <color indexed="8"/>
      <name val="Times New Roman"/>
    </font>
    <font>
      <b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Times New Roman"/>
    </font>
    <font>
      <sz val="10"/>
      <name val="Arial"/>
      <family val="2"/>
      <charset val="186"/>
    </font>
    <font>
      <sz val="12"/>
      <color rgb="FF000000"/>
      <name val="Calibri"/>
      <family val="2"/>
      <scheme val="minor"/>
    </font>
    <font>
      <sz val="10"/>
      <color rgb="FF000000"/>
      <name val="Arial"/>
    </font>
    <font>
      <sz val="12"/>
      <name val="Times New Roman"/>
      <family val="1"/>
    </font>
    <font>
      <sz val="12"/>
      <color rgb="FF22222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</font>
    <font>
      <b/>
      <sz val="12"/>
      <color rgb="FF22222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14" fontId="2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/>
    <xf numFmtId="0" fontId="10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2" fillId="0" borderId="5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4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1" fillId="0" borderId="7" xfId="0" applyFont="1" applyBorder="1"/>
    <xf numFmtId="0" fontId="15" fillId="0" borderId="7" xfId="0" applyFont="1" applyBorder="1"/>
    <xf numFmtId="2" fontId="6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/>
    </xf>
    <xf numFmtId="0" fontId="15" fillId="3" borderId="7" xfId="0" applyFont="1" applyFill="1" applyBorder="1"/>
    <xf numFmtId="2" fontId="6" fillId="3" borderId="7" xfId="0" applyNumberFormat="1" applyFont="1" applyFill="1" applyBorder="1" applyAlignment="1">
      <alignment horizontal="right" vertical="center"/>
    </xf>
    <xf numFmtId="0" fontId="18" fillId="3" borderId="0" xfId="0" applyFont="1" applyFill="1"/>
    <xf numFmtId="0" fontId="17" fillId="3" borderId="8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/>
    </xf>
    <xf numFmtId="0" fontId="0" fillId="0" borderId="0" xfId="0" applyFill="1"/>
    <xf numFmtId="0" fontId="4" fillId="3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0" xfId="0" applyFont="1"/>
    <xf numFmtId="0" fontId="3" fillId="0" borderId="0" xfId="0" applyFont="1" applyAlignment="1">
      <alignment vertical="center"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"/>
  <sheetViews>
    <sheetView tabSelected="1" topLeftCell="A76" workbookViewId="0">
      <selection activeCell="A68" sqref="A68"/>
    </sheetView>
  </sheetViews>
  <sheetFormatPr defaultColWidth="7.875" defaultRowHeight="15.75" x14ac:dyDescent="0.25"/>
  <cols>
    <col min="2" max="2" width="98.5" customWidth="1"/>
    <col min="3" max="4" width="8.875" customWidth="1"/>
    <col min="5" max="5" width="10.375" customWidth="1"/>
    <col min="6" max="6" width="10.5" customWidth="1"/>
  </cols>
  <sheetData>
    <row r="1" spans="1:6" x14ac:dyDescent="0.25">
      <c r="B1" s="23"/>
      <c r="C1" s="23"/>
    </row>
    <row r="2" spans="1:6" ht="18.75" x14ac:dyDescent="0.3">
      <c r="B2" s="15" t="s">
        <v>26</v>
      </c>
      <c r="C2" s="15"/>
      <c r="D2" s="15"/>
      <c r="E2" s="15"/>
    </row>
    <row r="3" spans="1:6" ht="16.5" thickBot="1" x14ac:dyDescent="0.3">
      <c r="B3" s="23"/>
      <c r="C3" s="23"/>
    </row>
    <row r="4" spans="1:6" ht="16.5" thickBot="1" x14ac:dyDescent="0.3">
      <c r="A4" s="1" t="s">
        <v>0</v>
      </c>
      <c r="B4" s="24" t="s">
        <v>1</v>
      </c>
      <c r="C4" s="25" t="s">
        <v>39</v>
      </c>
      <c r="D4" s="25" t="s">
        <v>40</v>
      </c>
      <c r="E4" s="25" t="s">
        <v>41</v>
      </c>
      <c r="F4" s="26" t="s">
        <v>42</v>
      </c>
    </row>
    <row r="5" spans="1:6" ht="16.5" thickBot="1" x14ac:dyDescent="0.3">
      <c r="A5" s="2"/>
      <c r="B5" s="3"/>
      <c r="C5" s="27"/>
      <c r="D5" s="27"/>
      <c r="E5" s="27"/>
      <c r="F5" s="27" t="s">
        <v>2</v>
      </c>
    </row>
    <row r="6" spans="1:6" ht="16.5" thickBot="1" x14ac:dyDescent="0.3">
      <c r="A6" s="4">
        <v>1</v>
      </c>
      <c r="B6" s="5" t="s">
        <v>5</v>
      </c>
      <c r="C6" s="28"/>
      <c r="D6" s="28"/>
      <c r="E6" s="28"/>
      <c r="F6" s="28">
        <f>SUM(F7:F11)</f>
        <v>0</v>
      </c>
    </row>
    <row r="7" spans="1:6" ht="16.5" thickBot="1" x14ac:dyDescent="0.3">
      <c r="A7" s="6">
        <v>1.1000000000000001</v>
      </c>
      <c r="B7" s="7" t="s">
        <v>10</v>
      </c>
      <c r="C7" s="25"/>
      <c r="D7" s="25"/>
      <c r="E7" s="25"/>
      <c r="F7" s="25"/>
    </row>
    <row r="8" spans="1:6" ht="16.5" thickBot="1" x14ac:dyDescent="0.3">
      <c r="A8" s="6">
        <v>1.2</v>
      </c>
      <c r="B8" s="7" t="s">
        <v>11</v>
      </c>
      <c r="C8" s="25"/>
      <c r="D8" s="25"/>
      <c r="E8" s="25"/>
      <c r="F8" s="25"/>
    </row>
    <row r="9" spans="1:6" ht="16.5" thickBot="1" x14ac:dyDescent="0.3">
      <c r="A9" s="6">
        <v>1.3</v>
      </c>
      <c r="B9" s="8" t="s">
        <v>20</v>
      </c>
      <c r="C9" s="29"/>
      <c r="D9" s="29"/>
      <c r="E9" s="29"/>
      <c r="F9" s="29"/>
    </row>
    <row r="10" spans="1:6" ht="16.5" thickBot="1" x14ac:dyDescent="0.3">
      <c r="A10" s="6">
        <v>1.4</v>
      </c>
      <c r="B10" s="8" t="s">
        <v>12</v>
      </c>
      <c r="C10" s="29"/>
      <c r="D10" s="29"/>
      <c r="E10" s="29"/>
      <c r="F10" s="29"/>
    </row>
    <row r="11" spans="1:6" ht="16.5" thickBot="1" x14ac:dyDescent="0.3">
      <c r="A11" s="6"/>
      <c r="B11" s="8"/>
      <c r="C11" s="29"/>
      <c r="D11" s="29"/>
      <c r="E11" s="29"/>
      <c r="F11" s="29"/>
    </row>
    <row r="12" spans="1:6" ht="16.5" thickBot="1" x14ac:dyDescent="0.3">
      <c r="A12" s="4">
        <v>2</v>
      </c>
      <c r="B12" s="5" t="s">
        <v>6</v>
      </c>
      <c r="C12" s="28"/>
      <c r="D12" s="28"/>
      <c r="E12" s="28"/>
      <c r="F12" s="28">
        <f>SUM(F13:F15)</f>
        <v>0</v>
      </c>
    </row>
    <row r="13" spans="1:6" ht="16.5" thickBot="1" x14ac:dyDescent="0.3">
      <c r="A13" s="6">
        <v>2.1</v>
      </c>
      <c r="B13" s="7" t="s">
        <v>27</v>
      </c>
      <c r="C13" s="25"/>
      <c r="D13" s="25"/>
      <c r="E13" s="25"/>
      <c r="F13" s="25"/>
    </row>
    <row r="14" spans="1:6" ht="16.5" thickBot="1" x14ac:dyDescent="0.3">
      <c r="A14" s="6">
        <v>2.2000000000000002</v>
      </c>
      <c r="B14" s="7" t="s">
        <v>28</v>
      </c>
      <c r="C14" s="25"/>
      <c r="D14" s="25"/>
      <c r="E14" s="25"/>
      <c r="F14" s="25"/>
    </row>
    <row r="15" spans="1:6" ht="18.95" customHeight="1" thickBot="1" x14ac:dyDescent="0.3">
      <c r="A15" s="6"/>
      <c r="B15" s="7"/>
      <c r="C15" s="25"/>
      <c r="D15" s="25"/>
      <c r="E15" s="25"/>
      <c r="F15" s="25"/>
    </row>
    <row r="16" spans="1:6" ht="16.5" thickBot="1" x14ac:dyDescent="0.3">
      <c r="A16" s="4">
        <v>3</v>
      </c>
      <c r="B16" s="5" t="s">
        <v>88</v>
      </c>
      <c r="C16" s="28"/>
      <c r="D16" s="28"/>
      <c r="E16" s="28"/>
      <c r="F16" s="28">
        <f>SUM(F17:F20)</f>
        <v>0</v>
      </c>
    </row>
    <row r="17" spans="1:7" ht="16.5" thickBot="1" x14ac:dyDescent="0.3">
      <c r="A17" s="6">
        <v>3.1</v>
      </c>
      <c r="B17" s="7" t="s">
        <v>89</v>
      </c>
      <c r="C17" s="25" t="s">
        <v>66</v>
      </c>
      <c r="D17" s="25">
        <v>3.6</v>
      </c>
      <c r="E17" s="25"/>
      <c r="F17" s="25"/>
    </row>
    <row r="18" spans="1:7" ht="16.5" thickBot="1" x14ac:dyDescent="0.3">
      <c r="A18" s="6">
        <v>3.2</v>
      </c>
      <c r="B18" s="7" t="s">
        <v>90</v>
      </c>
      <c r="C18" s="25" t="s">
        <v>66</v>
      </c>
      <c r="D18" s="25">
        <v>4</v>
      </c>
      <c r="E18" s="25"/>
      <c r="F18" s="25"/>
    </row>
    <row r="19" spans="1:7" ht="16.5" thickBot="1" x14ac:dyDescent="0.3">
      <c r="A19" s="6">
        <v>3.3</v>
      </c>
      <c r="B19" s="7" t="s">
        <v>91</v>
      </c>
      <c r="C19" s="25" t="s">
        <v>66</v>
      </c>
      <c r="D19" s="25">
        <v>0.5</v>
      </c>
      <c r="E19" s="25"/>
      <c r="F19" s="25"/>
    </row>
    <row r="20" spans="1:7" ht="16.5" thickBot="1" x14ac:dyDescent="0.3">
      <c r="A20" s="6"/>
      <c r="B20" s="7"/>
      <c r="C20" s="25"/>
      <c r="D20" s="25"/>
      <c r="E20" s="25"/>
      <c r="F20" s="25"/>
    </row>
    <row r="21" spans="1:7" ht="16.5" thickBot="1" x14ac:dyDescent="0.3">
      <c r="A21" s="4">
        <v>4</v>
      </c>
      <c r="B21" s="5" t="s">
        <v>7</v>
      </c>
      <c r="C21" s="28"/>
      <c r="D21" s="28"/>
      <c r="E21" s="28"/>
      <c r="F21" s="28">
        <f>SUM(F22:F24)</f>
        <v>0</v>
      </c>
    </row>
    <row r="22" spans="1:7" ht="16.5" thickBot="1" x14ac:dyDescent="0.3">
      <c r="A22" s="6">
        <v>4.0999999999999996</v>
      </c>
      <c r="B22" s="7" t="s">
        <v>13</v>
      </c>
      <c r="C22" s="25"/>
      <c r="D22" s="25"/>
      <c r="E22" s="25"/>
      <c r="F22" s="25"/>
    </row>
    <row r="23" spans="1:7" ht="16.5" thickBot="1" x14ac:dyDescent="0.3">
      <c r="A23" s="6">
        <v>4.2</v>
      </c>
      <c r="B23" s="7" t="s">
        <v>29</v>
      </c>
      <c r="C23" s="25"/>
      <c r="D23" s="25"/>
      <c r="E23" s="25"/>
      <c r="F23" s="25"/>
    </row>
    <row r="24" spans="1:7" ht="16.5" thickBot="1" x14ac:dyDescent="0.3">
      <c r="A24" s="6"/>
      <c r="B24" s="7"/>
      <c r="C24" s="25"/>
      <c r="D24" s="25"/>
      <c r="E24" s="25"/>
      <c r="F24" s="25"/>
    </row>
    <row r="25" spans="1:7" ht="16.5" thickBot="1" x14ac:dyDescent="0.3">
      <c r="A25" s="4">
        <v>5</v>
      </c>
      <c r="B25" s="66" t="s">
        <v>92</v>
      </c>
      <c r="C25" s="67"/>
      <c r="D25" s="67"/>
      <c r="E25" s="28"/>
      <c r="F25" s="28">
        <f>SUM(F26:F30)</f>
        <v>0</v>
      </c>
    </row>
    <row r="26" spans="1:7" ht="16.5" thickBot="1" x14ac:dyDescent="0.3">
      <c r="A26" s="64">
        <v>5.0999999999999996</v>
      </c>
      <c r="B26" s="65" t="s">
        <v>93</v>
      </c>
      <c r="C26" s="68" t="s">
        <v>82</v>
      </c>
      <c r="D26" s="68">
        <v>79</v>
      </c>
      <c r="E26" s="68"/>
      <c r="F26" s="68"/>
      <c r="G26" s="69"/>
    </row>
    <row r="27" spans="1:7" ht="16.5" thickBot="1" x14ac:dyDescent="0.3">
      <c r="A27" s="64">
        <v>5.2</v>
      </c>
      <c r="B27" s="65" t="s">
        <v>94</v>
      </c>
      <c r="C27" s="68" t="s">
        <v>67</v>
      </c>
      <c r="D27" s="68">
        <v>171.2</v>
      </c>
      <c r="E27" s="68"/>
      <c r="F27" s="68"/>
    </row>
    <row r="28" spans="1:7" ht="16.5" thickBot="1" x14ac:dyDescent="0.3">
      <c r="A28" s="6">
        <v>5.0999999999999996</v>
      </c>
      <c r="B28" s="16" t="s">
        <v>19</v>
      </c>
      <c r="C28" s="30"/>
      <c r="D28" s="30"/>
      <c r="E28" s="30"/>
      <c r="F28" s="25"/>
    </row>
    <row r="29" spans="1:7" ht="16.5" thickBot="1" x14ac:dyDescent="0.3">
      <c r="A29" s="6">
        <v>5.2</v>
      </c>
      <c r="B29" s="7" t="s">
        <v>30</v>
      </c>
      <c r="C29" s="25"/>
      <c r="D29" s="25"/>
      <c r="E29" s="25"/>
      <c r="F29" s="25"/>
    </row>
    <row r="30" spans="1:7" ht="16.5" thickBot="1" x14ac:dyDescent="0.3">
      <c r="A30" s="6"/>
      <c r="B30" s="7"/>
      <c r="C30" s="25"/>
      <c r="D30" s="25"/>
      <c r="E30" s="25"/>
      <c r="F30" s="25"/>
    </row>
    <row r="31" spans="1:7" ht="16.5" thickBot="1" x14ac:dyDescent="0.3">
      <c r="A31" s="4">
        <v>6</v>
      </c>
      <c r="B31" s="5" t="s">
        <v>8</v>
      </c>
      <c r="C31" s="28"/>
      <c r="D31" s="28"/>
      <c r="E31" s="28"/>
      <c r="F31" s="28">
        <f>SUM(F32:F48)</f>
        <v>0</v>
      </c>
    </row>
    <row r="32" spans="1:7" ht="16.5" thickBot="1" x14ac:dyDescent="0.3">
      <c r="A32" s="6">
        <v>6.1</v>
      </c>
      <c r="B32" s="7" t="s">
        <v>60</v>
      </c>
      <c r="C32" s="25" t="s">
        <v>43</v>
      </c>
      <c r="D32" s="25">
        <v>2</v>
      </c>
      <c r="E32" s="25"/>
      <c r="F32" s="25"/>
    </row>
    <row r="33" spans="1:6" ht="16.5" thickBot="1" x14ac:dyDescent="0.3">
      <c r="A33" s="6">
        <v>6.2</v>
      </c>
      <c r="B33" s="7" t="s">
        <v>18</v>
      </c>
      <c r="C33" s="25" t="s">
        <v>43</v>
      </c>
      <c r="D33" s="25">
        <v>19</v>
      </c>
      <c r="E33" s="25"/>
      <c r="F33" s="25"/>
    </row>
    <row r="34" spans="1:6" ht="16.5" thickBot="1" x14ac:dyDescent="0.3">
      <c r="A34" s="6">
        <v>6.3</v>
      </c>
      <c r="B34" s="7" t="s">
        <v>61</v>
      </c>
      <c r="C34" s="25" t="s">
        <v>43</v>
      </c>
      <c r="D34" s="25">
        <v>1</v>
      </c>
      <c r="E34" s="25"/>
      <c r="F34" s="25"/>
    </row>
    <row r="35" spans="1:6" ht="16.5" thickBot="1" x14ac:dyDescent="0.3">
      <c r="A35" s="6">
        <v>6.4</v>
      </c>
      <c r="B35" s="7" t="s">
        <v>17</v>
      </c>
      <c r="C35" s="25" t="s">
        <v>43</v>
      </c>
      <c r="D35" s="25">
        <v>4</v>
      </c>
      <c r="E35" s="25"/>
      <c r="F35" s="25"/>
    </row>
    <row r="36" spans="1:6" ht="16.5" thickBot="1" x14ac:dyDescent="0.3">
      <c r="A36" s="6">
        <v>6.5</v>
      </c>
      <c r="B36" s="7" t="s">
        <v>38</v>
      </c>
      <c r="C36" s="25" t="s">
        <v>43</v>
      </c>
      <c r="D36" s="25">
        <v>1</v>
      </c>
      <c r="E36" s="25"/>
      <c r="F36" s="25"/>
    </row>
    <row r="37" spans="1:6" ht="16.5" thickBot="1" x14ac:dyDescent="0.3">
      <c r="A37" s="6">
        <v>6.6</v>
      </c>
      <c r="B37" s="7" t="s">
        <v>44</v>
      </c>
      <c r="C37" s="25" t="s">
        <v>43</v>
      </c>
      <c r="D37" s="25">
        <v>1</v>
      </c>
      <c r="E37" s="25"/>
      <c r="F37" s="25"/>
    </row>
    <row r="38" spans="1:6" ht="16.5" thickBot="1" x14ac:dyDescent="0.3">
      <c r="A38" s="6">
        <v>6.7</v>
      </c>
      <c r="B38" s="7" t="s">
        <v>45</v>
      </c>
      <c r="C38" s="25" t="s">
        <v>43</v>
      </c>
      <c r="D38" s="25">
        <v>58</v>
      </c>
      <c r="E38" s="25"/>
      <c r="F38" s="25"/>
    </row>
    <row r="39" spans="1:6" ht="16.5" thickBot="1" x14ac:dyDescent="0.3">
      <c r="A39" s="6">
        <v>6.8</v>
      </c>
      <c r="B39" s="7" t="s">
        <v>46</v>
      </c>
      <c r="C39" s="25" t="s">
        <v>43</v>
      </c>
      <c r="D39" s="25">
        <v>87</v>
      </c>
      <c r="E39" s="25"/>
      <c r="F39" s="25"/>
    </row>
    <row r="40" spans="1:6" ht="16.5" thickBot="1" x14ac:dyDescent="0.3">
      <c r="A40" s="6">
        <v>6.9</v>
      </c>
      <c r="B40" s="7" t="s">
        <v>47</v>
      </c>
      <c r="C40" s="25" t="s">
        <v>43</v>
      </c>
      <c r="D40" s="25">
        <v>30</v>
      </c>
      <c r="E40" s="25"/>
      <c r="F40" s="25"/>
    </row>
    <row r="41" spans="1:6" ht="16.5" thickBot="1" x14ac:dyDescent="0.3">
      <c r="A41" s="6">
        <v>6.1</v>
      </c>
      <c r="B41" s="7" t="s">
        <v>48</v>
      </c>
      <c r="C41" s="25" t="s">
        <v>43</v>
      </c>
      <c r="D41" s="25">
        <v>36</v>
      </c>
      <c r="E41" s="25"/>
      <c r="F41" s="25"/>
    </row>
    <row r="42" spans="1:6" ht="16.5" thickBot="1" x14ac:dyDescent="0.3">
      <c r="A42" s="6">
        <v>6.11</v>
      </c>
      <c r="B42" s="7" t="s">
        <v>49</v>
      </c>
      <c r="C42" s="25" t="s">
        <v>43</v>
      </c>
      <c r="D42" s="25">
        <v>9</v>
      </c>
      <c r="E42" s="25"/>
      <c r="F42" s="25"/>
    </row>
    <row r="43" spans="1:6" ht="16.5" thickBot="1" x14ac:dyDescent="0.3">
      <c r="A43" s="6">
        <v>6.12</v>
      </c>
      <c r="B43" s="7" t="s">
        <v>50</v>
      </c>
      <c r="C43" s="25" t="s">
        <v>43</v>
      </c>
      <c r="D43" s="25">
        <v>59</v>
      </c>
      <c r="E43" s="25"/>
      <c r="F43" s="25"/>
    </row>
    <row r="44" spans="1:6" ht="16.5" thickBot="1" x14ac:dyDescent="0.3">
      <c r="A44" s="6">
        <v>6.13</v>
      </c>
      <c r="B44" s="7" t="s">
        <v>51</v>
      </c>
      <c r="C44" s="25" t="s">
        <v>43</v>
      </c>
      <c r="D44" s="25">
        <v>19</v>
      </c>
      <c r="E44" s="25"/>
      <c r="F44" s="25"/>
    </row>
    <row r="45" spans="1:6" ht="16.5" thickBot="1" x14ac:dyDescent="0.3">
      <c r="A45" s="6">
        <v>6.14</v>
      </c>
      <c r="B45" s="7" t="s">
        <v>52</v>
      </c>
      <c r="C45" s="25" t="s">
        <v>43</v>
      </c>
      <c r="D45" s="25">
        <v>6</v>
      </c>
      <c r="E45" s="25"/>
      <c r="F45" s="25"/>
    </row>
    <row r="46" spans="1:6" ht="16.5" thickBot="1" x14ac:dyDescent="0.3">
      <c r="A46" s="6">
        <v>6.15</v>
      </c>
      <c r="B46" s="7" t="s">
        <v>62</v>
      </c>
      <c r="C46" s="25" t="s">
        <v>43</v>
      </c>
      <c r="D46" s="25">
        <v>1</v>
      </c>
      <c r="E46" s="25"/>
      <c r="F46" s="25"/>
    </row>
    <row r="47" spans="1:6" ht="16.5" thickBot="1" x14ac:dyDescent="0.3">
      <c r="A47" s="6">
        <v>6.16</v>
      </c>
      <c r="B47" s="7" t="s">
        <v>63</v>
      </c>
      <c r="C47" s="25" t="s">
        <v>43</v>
      </c>
      <c r="D47" s="25">
        <v>7</v>
      </c>
      <c r="E47" s="25"/>
      <c r="F47" s="25"/>
    </row>
    <row r="48" spans="1:6" ht="16.5" thickBot="1" x14ac:dyDescent="0.3">
      <c r="A48" s="6"/>
      <c r="B48" s="7"/>
      <c r="C48" s="25"/>
      <c r="D48" s="25"/>
      <c r="E48" s="25"/>
      <c r="F48" s="25"/>
    </row>
    <row r="49" spans="1:6" ht="16.5" thickBot="1" x14ac:dyDescent="0.3">
      <c r="A49" s="4">
        <v>7</v>
      </c>
      <c r="B49" s="5" t="s">
        <v>14</v>
      </c>
      <c r="C49" s="28"/>
      <c r="D49" s="28"/>
      <c r="E49" s="28"/>
      <c r="F49" s="28">
        <f>SUM(F50:F59)</f>
        <v>0</v>
      </c>
    </row>
    <row r="50" spans="1:6" ht="16.5" thickBot="1" x14ac:dyDescent="0.3">
      <c r="A50" s="6">
        <v>7.1</v>
      </c>
      <c r="B50" s="7" t="s">
        <v>15</v>
      </c>
      <c r="C50" s="25" t="s">
        <v>43</v>
      </c>
      <c r="D50" s="25">
        <v>26</v>
      </c>
      <c r="E50" s="25"/>
      <c r="F50" s="25"/>
    </row>
    <row r="51" spans="1:6" ht="16.5" thickBot="1" x14ac:dyDescent="0.3">
      <c r="A51" s="6">
        <v>7.2</v>
      </c>
      <c r="B51" s="7" t="s">
        <v>13</v>
      </c>
      <c r="C51" s="25" t="s">
        <v>43</v>
      </c>
      <c r="D51" s="25">
        <v>12</v>
      </c>
      <c r="E51" s="25"/>
      <c r="F51" s="25"/>
    </row>
    <row r="52" spans="1:6" ht="16.5" thickBot="1" x14ac:dyDescent="0.3">
      <c r="A52" s="6">
        <v>7.3</v>
      </c>
      <c r="B52" s="7" t="s">
        <v>16</v>
      </c>
      <c r="C52" s="25"/>
      <c r="D52" s="25"/>
      <c r="E52" s="25"/>
      <c r="F52" s="25"/>
    </row>
    <row r="53" spans="1:6" ht="16.5" thickBot="1" x14ac:dyDescent="0.3">
      <c r="A53" s="6">
        <v>7.4</v>
      </c>
      <c r="B53" s="7" t="s">
        <v>53</v>
      </c>
      <c r="C53" s="25" t="s">
        <v>54</v>
      </c>
      <c r="D53" s="25">
        <v>1</v>
      </c>
      <c r="E53" s="25"/>
      <c r="F53" s="25"/>
    </row>
    <row r="54" spans="1:6" ht="16.5" thickBot="1" x14ac:dyDescent="0.3">
      <c r="A54" s="6">
        <v>7.5</v>
      </c>
      <c r="B54" s="7" t="s">
        <v>55</v>
      </c>
      <c r="C54" s="25" t="s">
        <v>54</v>
      </c>
      <c r="D54" s="25">
        <v>1</v>
      </c>
      <c r="E54" s="25"/>
      <c r="F54" s="25"/>
    </row>
    <row r="55" spans="1:6" ht="16.5" thickBot="1" x14ac:dyDescent="0.3">
      <c r="A55" s="6">
        <v>7.6</v>
      </c>
      <c r="B55" s="7" t="s">
        <v>56</v>
      </c>
      <c r="C55" s="25" t="s">
        <v>54</v>
      </c>
      <c r="D55" s="25">
        <v>1</v>
      </c>
      <c r="E55" s="25"/>
      <c r="F55" s="25"/>
    </row>
    <row r="56" spans="1:6" ht="16.5" thickBot="1" x14ac:dyDescent="0.3">
      <c r="A56" s="6">
        <v>7.7</v>
      </c>
      <c r="B56" s="7" t="s">
        <v>57</v>
      </c>
      <c r="C56" s="25" t="s">
        <v>54</v>
      </c>
      <c r="D56" s="25">
        <v>1</v>
      </c>
      <c r="E56" s="25"/>
      <c r="F56" s="25"/>
    </row>
    <row r="57" spans="1:6" ht="16.5" thickBot="1" x14ac:dyDescent="0.3">
      <c r="A57" s="6">
        <v>7.8</v>
      </c>
      <c r="B57" s="7" t="s">
        <v>58</v>
      </c>
      <c r="C57" s="25" t="s">
        <v>54</v>
      </c>
      <c r="D57" s="25">
        <v>1</v>
      </c>
      <c r="E57" s="25"/>
      <c r="F57" s="25"/>
    </row>
    <row r="58" spans="1:6" ht="16.5" thickBot="1" x14ac:dyDescent="0.3">
      <c r="A58" s="6">
        <v>7.9</v>
      </c>
      <c r="B58" s="7" t="s">
        <v>59</v>
      </c>
      <c r="C58" s="25" t="s">
        <v>54</v>
      </c>
      <c r="D58" s="25">
        <v>1</v>
      </c>
      <c r="E58" s="25"/>
      <c r="F58" s="25"/>
    </row>
    <row r="59" spans="1:6" ht="16.5" thickBot="1" x14ac:dyDescent="0.3">
      <c r="A59" s="6"/>
      <c r="B59" s="7"/>
      <c r="C59" s="25"/>
      <c r="D59" s="25"/>
      <c r="E59" s="25"/>
      <c r="F59" s="25"/>
    </row>
    <row r="60" spans="1:6" ht="16.5" thickBot="1" x14ac:dyDescent="0.3">
      <c r="A60" s="4">
        <v>8</v>
      </c>
      <c r="B60" s="5" t="s">
        <v>9</v>
      </c>
      <c r="C60" s="28"/>
      <c r="D60" s="28"/>
      <c r="E60" s="28"/>
      <c r="F60" s="28">
        <f>SUM(F61:F64)</f>
        <v>0</v>
      </c>
    </row>
    <row r="61" spans="1:6" ht="16.5" thickBot="1" x14ac:dyDescent="0.3">
      <c r="A61" s="6">
        <v>8.1</v>
      </c>
      <c r="B61" s="7" t="s">
        <v>31</v>
      </c>
      <c r="C61" s="25"/>
      <c r="D61" s="25"/>
      <c r="E61" s="25"/>
      <c r="F61" s="25"/>
    </row>
    <row r="62" spans="1:6" ht="16.5" thickBot="1" x14ac:dyDescent="0.3">
      <c r="A62" s="20">
        <v>8.1999999999999993</v>
      </c>
      <c r="B62" s="7" t="s">
        <v>32</v>
      </c>
      <c r="C62" s="25"/>
      <c r="D62" s="25"/>
      <c r="E62" s="25"/>
      <c r="F62" s="31"/>
    </row>
    <row r="63" spans="1:6" ht="16.5" thickBot="1" x14ac:dyDescent="0.3">
      <c r="A63" s="6">
        <v>8.3000000000000007</v>
      </c>
      <c r="B63" s="7" t="s">
        <v>33</v>
      </c>
      <c r="C63" s="25"/>
      <c r="D63" s="25"/>
      <c r="E63" s="25"/>
      <c r="F63" s="25"/>
    </row>
    <row r="64" spans="1:6" ht="16.5" thickBot="1" x14ac:dyDescent="0.3">
      <c r="A64" s="9"/>
      <c r="B64" s="7"/>
      <c r="C64" s="25"/>
      <c r="D64" s="25"/>
      <c r="E64" s="25"/>
      <c r="F64" s="31"/>
    </row>
    <row r="65" spans="1:7" ht="16.5" thickBot="1" x14ac:dyDescent="0.3">
      <c r="A65" s="4">
        <v>9</v>
      </c>
      <c r="B65" s="5" t="s">
        <v>34</v>
      </c>
      <c r="C65" s="28"/>
      <c r="D65" s="28"/>
      <c r="E65" s="28"/>
      <c r="F65" s="28">
        <f>SUM(F66:F67)</f>
        <v>0</v>
      </c>
    </row>
    <row r="66" spans="1:7" ht="16.5" thickBot="1" x14ac:dyDescent="0.3">
      <c r="A66" s="6">
        <v>9.1</v>
      </c>
      <c r="B66" s="7" t="s">
        <v>34</v>
      </c>
      <c r="C66" s="25"/>
      <c r="D66" s="25"/>
      <c r="E66" s="25"/>
      <c r="F66" s="25"/>
    </row>
    <row r="67" spans="1:7" ht="16.5" thickBot="1" x14ac:dyDescent="0.3">
      <c r="A67" s="6"/>
      <c r="B67" s="7"/>
      <c r="C67" s="25"/>
      <c r="D67" s="25"/>
      <c r="E67" s="25"/>
      <c r="F67" s="25"/>
    </row>
    <row r="68" spans="1:7" ht="16.5" thickBot="1" x14ac:dyDescent="0.3">
      <c r="A68" s="4">
        <v>10</v>
      </c>
      <c r="B68" s="5" t="s">
        <v>35</v>
      </c>
      <c r="C68" s="28"/>
      <c r="D68" s="28"/>
      <c r="E68" s="28"/>
      <c r="F68" s="28">
        <f>SUM(F69:F71)</f>
        <v>0</v>
      </c>
    </row>
    <row r="69" spans="1:7" ht="16.5" thickBot="1" x14ac:dyDescent="0.3">
      <c r="A69" s="6">
        <v>10.1</v>
      </c>
      <c r="B69" s="7" t="s">
        <v>36</v>
      </c>
      <c r="C69" s="25"/>
      <c r="D69" s="25"/>
      <c r="E69" s="25"/>
      <c r="F69" s="25"/>
    </row>
    <row r="70" spans="1:7" ht="16.5" thickBot="1" x14ac:dyDescent="0.3">
      <c r="A70" s="21">
        <v>10.199999999999999</v>
      </c>
      <c r="B70" s="22" t="s">
        <v>37</v>
      </c>
      <c r="C70" s="32"/>
      <c r="D70" s="32"/>
      <c r="E70" s="32"/>
      <c r="F70" s="33"/>
    </row>
    <row r="71" spans="1:7" ht="16.5" thickBot="1" x14ac:dyDescent="0.3">
      <c r="A71" s="40"/>
      <c r="B71" s="22"/>
      <c r="C71" s="32"/>
      <c r="D71" s="32"/>
      <c r="E71" s="32"/>
      <c r="F71" s="33"/>
    </row>
    <row r="72" spans="1:7" x14ac:dyDescent="0.25">
      <c r="A72" s="44">
        <v>11</v>
      </c>
      <c r="B72" s="43" t="s">
        <v>64</v>
      </c>
      <c r="C72" s="41"/>
      <c r="D72" s="41"/>
      <c r="E72" s="41"/>
      <c r="F72" s="42">
        <f>SUM(F73:F78)</f>
        <v>0</v>
      </c>
    </row>
    <row r="73" spans="1:7" x14ac:dyDescent="0.25">
      <c r="A73" s="45">
        <v>11.1</v>
      </c>
      <c r="B73" s="32" t="s">
        <v>65</v>
      </c>
      <c r="C73" s="32" t="s">
        <v>67</v>
      </c>
      <c r="D73" s="32">
        <v>90</v>
      </c>
      <c r="E73" s="32"/>
      <c r="F73" s="33"/>
    </row>
    <row r="74" spans="1:7" x14ac:dyDescent="0.25">
      <c r="A74" s="45">
        <v>11.2</v>
      </c>
      <c r="B74" s="32" t="s">
        <v>69</v>
      </c>
      <c r="C74" s="32" t="s">
        <v>66</v>
      </c>
      <c r="D74" s="32">
        <v>9</v>
      </c>
      <c r="E74" s="32"/>
      <c r="F74" s="33"/>
    </row>
    <row r="75" spans="1:7" x14ac:dyDescent="0.25">
      <c r="A75" s="45">
        <v>11.3</v>
      </c>
      <c r="B75" s="32" t="s">
        <v>68</v>
      </c>
      <c r="C75" s="32" t="s">
        <v>66</v>
      </c>
      <c r="D75" s="32">
        <v>9</v>
      </c>
      <c r="E75" s="32"/>
      <c r="F75" s="33"/>
    </row>
    <row r="76" spans="1:7" x14ac:dyDescent="0.25">
      <c r="A76" s="45">
        <v>11.4</v>
      </c>
      <c r="B76" s="32" t="s">
        <v>70</v>
      </c>
      <c r="C76" s="32" t="s">
        <v>66</v>
      </c>
      <c r="D76" s="32">
        <v>2.7</v>
      </c>
      <c r="E76" s="32"/>
      <c r="F76" s="33"/>
    </row>
    <row r="77" spans="1:7" x14ac:dyDescent="0.25">
      <c r="A77" s="47">
        <v>11.5</v>
      </c>
      <c r="B77" s="46" t="s">
        <v>71</v>
      </c>
      <c r="C77" s="46" t="s">
        <v>67</v>
      </c>
      <c r="D77" s="48">
        <v>90</v>
      </c>
      <c r="E77" s="34"/>
      <c r="F77" s="35"/>
    </row>
    <row r="78" spans="1:7" x14ac:dyDescent="0.25">
      <c r="A78" s="49"/>
      <c r="B78" s="50"/>
      <c r="C78" s="46"/>
      <c r="D78" s="48"/>
      <c r="E78" s="34"/>
      <c r="F78" s="35"/>
    </row>
    <row r="79" spans="1:7" x14ac:dyDescent="0.25">
      <c r="A79" s="55">
        <v>12</v>
      </c>
      <c r="B79" s="56" t="s">
        <v>72</v>
      </c>
      <c r="C79" s="51"/>
      <c r="D79" s="52"/>
      <c r="E79" s="53"/>
      <c r="F79" s="54">
        <f>SUM(F80:F84)</f>
        <v>0</v>
      </c>
    </row>
    <row r="80" spans="1:7" x14ac:dyDescent="0.25">
      <c r="A80" s="57">
        <v>12.1</v>
      </c>
      <c r="B80" s="58" t="s">
        <v>73</v>
      </c>
      <c r="C80" s="58" t="s">
        <v>67</v>
      </c>
      <c r="D80" s="59">
        <v>141</v>
      </c>
      <c r="E80" s="60"/>
      <c r="F80" s="61"/>
      <c r="G80" s="62"/>
    </row>
    <row r="81" spans="1:7" x14ac:dyDescent="0.25">
      <c r="A81" s="57">
        <v>12.2</v>
      </c>
      <c r="B81" s="58" t="s">
        <v>74</v>
      </c>
      <c r="C81" s="58" t="s">
        <v>67</v>
      </c>
      <c r="D81" s="59">
        <v>141</v>
      </c>
      <c r="E81" s="60"/>
      <c r="F81" s="61"/>
      <c r="G81" s="62"/>
    </row>
    <row r="82" spans="1:7" x14ac:dyDescent="0.25">
      <c r="A82" s="57">
        <v>12.3</v>
      </c>
      <c r="B82" s="58" t="s">
        <v>75</v>
      </c>
      <c r="C82" s="58" t="s">
        <v>66</v>
      </c>
      <c r="D82" s="59"/>
      <c r="E82" s="60"/>
      <c r="F82" s="61"/>
      <c r="G82" s="62"/>
    </row>
    <row r="83" spans="1:7" x14ac:dyDescent="0.25">
      <c r="A83" s="57">
        <v>12.4</v>
      </c>
      <c r="B83" s="58" t="s">
        <v>76</v>
      </c>
      <c r="C83" s="58" t="s">
        <v>77</v>
      </c>
      <c r="D83" s="59">
        <v>55.5</v>
      </c>
      <c r="E83" s="60"/>
      <c r="F83" s="61"/>
      <c r="G83" s="62"/>
    </row>
    <row r="84" spans="1:7" x14ac:dyDescent="0.25">
      <c r="A84" s="57"/>
      <c r="B84" s="58"/>
      <c r="C84" s="58"/>
      <c r="D84" s="59"/>
      <c r="E84" s="60"/>
      <c r="F84" s="61"/>
      <c r="G84" s="62"/>
    </row>
    <row r="85" spans="1:7" x14ac:dyDescent="0.25">
      <c r="A85" s="54">
        <v>13</v>
      </c>
      <c r="B85" s="63" t="s">
        <v>78</v>
      </c>
      <c r="C85" s="51"/>
      <c r="D85" s="52"/>
      <c r="E85" s="53"/>
      <c r="F85" s="54">
        <f>SUM(F86:F89)</f>
        <v>0</v>
      </c>
      <c r="G85" s="62"/>
    </row>
    <row r="86" spans="1:7" x14ac:dyDescent="0.25">
      <c r="A86" s="57">
        <v>13.1</v>
      </c>
      <c r="B86" s="58" t="s">
        <v>79</v>
      </c>
      <c r="C86" s="58" t="s">
        <v>67</v>
      </c>
      <c r="D86" s="59">
        <v>7.06</v>
      </c>
      <c r="E86" s="60"/>
      <c r="F86" s="61"/>
      <c r="G86" s="62"/>
    </row>
    <row r="87" spans="1:7" x14ac:dyDescent="0.25">
      <c r="A87" s="57">
        <v>13.2</v>
      </c>
      <c r="B87" s="58" t="s">
        <v>80</v>
      </c>
      <c r="C87" s="58" t="s">
        <v>66</v>
      </c>
      <c r="D87" s="59">
        <v>1.41</v>
      </c>
      <c r="E87" s="60"/>
      <c r="F87" s="61"/>
      <c r="G87" s="62"/>
    </row>
    <row r="88" spans="1:7" x14ac:dyDescent="0.25">
      <c r="A88" s="57">
        <v>13.3</v>
      </c>
      <c r="B88" s="58" t="s">
        <v>81</v>
      </c>
      <c r="C88" s="58" t="s">
        <v>82</v>
      </c>
      <c r="D88" s="59">
        <v>9.42</v>
      </c>
      <c r="E88" s="60"/>
      <c r="F88" s="61"/>
      <c r="G88" s="62"/>
    </row>
    <row r="89" spans="1:7" x14ac:dyDescent="0.25">
      <c r="A89" s="57"/>
      <c r="B89" s="58"/>
      <c r="C89" s="58"/>
      <c r="D89" s="59"/>
      <c r="E89" s="60"/>
      <c r="F89" s="61"/>
      <c r="G89" s="62"/>
    </row>
    <row r="90" spans="1:7" x14ac:dyDescent="0.25">
      <c r="A90" s="54">
        <v>14</v>
      </c>
      <c r="B90" s="63" t="s">
        <v>83</v>
      </c>
      <c r="C90" s="51"/>
      <c r="D90" s="52"/>
      <c r="E90" s="53"/>
      <c r="F90" s="54">
        <f>SUM(F91:F94)</f>
        <v>0</v>
      </c>
      <c r="G90" s="62"/>
    </row>
    <row r="91" spans="1:7" x14ac:dyDescent="0.25">
      <c r="A91" s="57">
        <v>14.1</v>
      </c>
      <c r="B91" s="58" t="s">
        <v>84</v>
      </c>
      <c r="C91" s="58" t="s">
        <v>43</v>
      </c>
      <c r="D91" s="59">
        <v>15</v>
      </c>
      <c r="E91" s="60"/>
      <c r="F91" s="61"/>
      <c r="G91" s="62" t="s">
        <v>87</v>
      </c>
    </row>
    <row r="92" spans="1:7" x14ac:dyDescent="0.25">
      <c r="A92" s="57">
        <v>14.2</v>
      </c>
      <c r="B92" s="58" t="s">
        <v>85</v>
      </c>
      <c r="C92" s="58" t="s">
        <v>43</v>
      </c>
      <c r="D92" s="59">
        <v>0.2</v>
      </c>
      <c r="E92" s="60"/>
      <c r="F92" s="61"/>
      <c r="G92" s="62"/>
    </row>
    <row r="93" spans="1:7" x14ac:dyDescent="0.25">
      <c r="A93" s="57">
        <v>14.3</v>
      </c>
      <c r="B93" s="58" t="s">
        <v>86</v>
      </c>
      <c r="C93" s="58" t="s">
        <v>67</v>
      </c>
      <c r="D93" s="59">
        <v>43.5</v>
      </c>
      <c r="E93" s="60"/>
      <c r="F93" s="61"/>
      <c r="G93" s="62"/>
    </row>
    <row r="94" spans="1:7" x14ac:dyDescent="0.25">
      <c r="A94" s="57"/>
      <c r="B94" s="58"/>
      <c r="C94" s="58"/>
      <c r="D94" s="59"/>
      <c r="E94" s="60"/>
      <c r="F94" s="61"/>
      <c r="G94" s="62"/>
    </row>
    <row r="95" spans="1:7" ht="16.5" thickBot="1" x14ac:dyDescent="0.3">
      <c r="A95" s="10">
        <v>15</v>
      </c>
      <c r="B95" s="13" t="s">
        <v>95</v>
      </c>
      <c r="C95" s="36"/>
      <c r="D95" s="36"/>
      <c r="E95" s="36"/>
      <c r="F95" s="37">
        <f>SUM(F6+F12+F16+F21+F25+F31+F49+F60+F65+F68+F72+F79+F85+F90)</f>
        <v>0</v>
      </c>
    </row>
    <row r="96" spans="1:7" ht="16.5" thickBot="1" x14ac:dyDescent="0.3">
      <c r="A96" s="11">
        <v>16</v>
      </c>
      <c r="B96" s="12" t="s">
        <v>3</v>
      </c>
      <c r="C96" s="27"/>
      <c r="D96" s="27"/>
      <c r="E96" s="27"/>
      <c r="F96" s="38">
        <f>F95*20%</f>
        <v>0</v>
      </c>
    </row>
    <row r="97" spans="1:7" ht="16.5" thickBot="1" x14ac:dyDescent="0.3">
      <c r="A97" s="11">
        <v>17</v>
      </c>
      <c r="B97" s="13" t="s">
        <v>4</v>
      </c>
      <c r="C97" s="36"/>
      <c r="D97" s="36"/>
      <c r="E97" s="36"/>
      <c r="F97" s="39">
        <f>F95+F96</f>
        <v>0</v>
      </c>
    </row>
    <row r="98" spans="1:7" x14ac:dyDescent="0.25">
      <c r="A98" s="14"/>
    </row>
    <row r="99" spans="1:7" x14ac:dyDescent="0.25">
      <c r="A99" s="70"/>
      <c r="B99" s="70"/>
      <c r="C99" s="70"/>
      <c r="D99" s="70"/>
      <c r="E99" s="70"/>
      <c r="F99" s="70"/>
      <c r="G99" s="70"/>
    </row>
    <row r="100" spans="1:7" x14ac:dyDescent="0.25">
      <c r="A100" s="17">
        <v>1</v>
      </c>
      <c r="B100" s="17" t="s">
        <v>21</v>
      </c>
      <c r="C100" s="17"/>
      <c r="D100" s="17"/>
      <c r="E100" s="17"/>
    </row>
    <row r="101" spans="1:7" ht="14.1" customHeight="1" x14ac:dyDescent="0.25">
      <c r="A101" s="17">
        <v>2</v>
      </c>
      <c r="B101" s="17" t="s">
        <v>24</v>
      </c>
      <c r="C101" s="17"/>
      <c r="D101" s="17"/>
      <c r="E101" s="17"/>
    </row>
    <row r="102" spans="1:7" x14ac:dyDescent="0.25">
      <c r="A102" s="17">
        <v>3</v>
      </c>
      <c r="B102" s="17" t="s">
        <v>22</v>
      </c>
      <c r="C102" s="17"/>
      <c r="D102" s="17"/>
      <c r="E102" s="17"/>
    </row>
    <row r="103" spans="1:7" x14ac:dyDescent="0.25">
      <c r="A103" s="17">
        <v>4</v>
      </c>
      <c r="B103" s="19" t="s">
        <v>25</v>
      </c>
      <c r="C103" s="19"/>
      <c r="D103" s="19"/>
      <c r="E103" s="19"/>
    </row>
    <row r="104" spans="1:7" ht="15.95" customHeight="1" x14ac:dyDescent="0.25">
      <c r="A104" s="18"/>
      <c r="B104" s="19" t="s">
        <v>23</v>
      </c>
      <c r="C104" s="19"/>
      <c r="D104" s="19"/>
      <c r="E104" s="19"/>
    </row>
    <row r="106" spans="1:7" ht="15" customHeight="1" x14ac:dyDescent="0.25"/>
    <row r="180" ht="15.95" customHeight="1" x14ac:dyDescent="0.25"/>
    <row r="182" ht="15" customHeight="1" x14ac:dyDescent="0.25"/>
    <row r="254" ht="32.1" customHeight="1" x14ac:dyDescent="0.25"/>
  </sheetData>
  <mergeCells count="1">
    <mergeCell ref="A99:G99"/>
  </mergeCells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 Koska</dc:creator>
  <cp:lastModifiedBy>Priit</cp:lastModifiedBy>
  <dcterms:created xsi:type="dcterms:W3CDTF">2013-06-27T06:18:26Z</dcterms:created>
  <dcterms:modified xsi:type="dcterms:W3CDTF">2021-02-26T10:04:34Z</dcterms:modified>
</cp:coreProperties>
</file>