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iit\Desktop\"/>
    </mc:Choice>
  </mc:AlternateContent>
  <bookViews>
    <workbookView xWindow="0" yWindow="0" windowWidth="18585" windowHeight="912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2" i="1" l="1"/>
  <c r="G170" i="1"/>
  <c r="G171" i="1"/>
  <c r="G173" i="1"/>
  <c r="G169" i="1"/>
  <c r="G10" i="1"/>
  <c r="G11" i="1"/>
  <c r="G12" i="1"/>
  <c r="G13" i="1"/>
  <c r="G14" i="1"/>
  <c r="G20" i="1"/>
  <c r="G21" i="1"/>
  <c r="G22" i="1"/>
  <c r="G23" i="1"/>
  <c r="G24" i="1"/>
  <c r="G25" i="1"/>
  <c r="G15" i="1" l="1"/>
  <c r="G26" i="1"/>
  <c r="G174" i="1"/>
  <c r="G165" i="1" l="1"/>
  <c r="G164" i="1"/>
  <c r="G154" i="1"/>
  <c r="G155" i="1"/>
  <c r="G156" i="1"/>
  <c r="G159" i="1"/>
  <c r="G158" i="1"/>
  <c r="G157" i="1"/>
  <c r="G153" i="1"/>
  <c r="G148" i="1"/>
  <c r="G147" i="1"/>
  <c r="G146" i="1"/>
  <c r="G145" i="1"/>
  <c r="G144" i="1"/>
  <c r="G137" i="1"/>
  <c r="G134" i="1"/>
  <c r="G119" i="1"/>
  <c r="G120" i="1"/>
  <c r="G121" i="1"/>
  <c r="G122" i="1"/>
  <c r="G123" i="1"/>
  <c r="G124" i="1"/>
  <c r="G128" i="1"/>
  <c r="G127" i="1"/>
  <c r="G126" i="1"/>
  <c r="G125" i="1"/>
  <c r="G118" i="1"/>
  <c r="G117" i="1"/>
  <c r="G166" i="1" l="1"/>
  <c r="G160" i="1"/>
  <c r="G149" i="1"/>
  <c r="G138" i="1"/>
  <c r="G129" i="1"/>
  <c r="G100" i="1"/>
  <c r="G101" i="1"/>
  <c r="G102" i="1"/>
  <c r="G103" i="1"/>
  <c r="G104" i="1"/>
  <c r="G105" i="1"/>
  <c r="G106" i="1"/>
  <c r="G107" i="1"/>
  <c r="G108" i="1"/>
  <c r="G111" i="1"/>
  <c r="G110" i="1"/>
  <c r="G109" i="1"/>
  <c r="G99" i="1"/>
  <c r="G93" i="1"/>
  <c r="G92" i="1"/>
  <c r="G91" i="1"/>
  <c r="G90" i="1"/>
  <c r="G84" i="1"/>
  <c r="G85" i="1"/>
  <c r="G83" i="1"/>
  <c r="G82" i="1"/>
  <c r="G75" i="1"/>
  <c r="G77" i="1"/>
  <c r="G76" i="1"/>
  <c r="G74" i="1"/>
  <c r="G73" i="1"/>
  <c r="G72" i="1"/>
  <c r="G50" i="1"/>
  <c r="G51" i="1"/>
  <c r="G52" i="1"/>
  <c r="G53" i="1"/>
  <c r="G54" i="1"/>
  <c r="G55" i="1"/>
  <c r="G56" i="1"/>
  <c r="G57" i="1"/>
  <c r="G58" i="1"/>
  <c r="G59" i="1"/>
  <c r="G60" i="1"/>
  <c r="G61" i="1"/>
  <c r="G62" i="1"/>
  <c r="G63" i="1"/>
  <c r="G64" i="1"/>
  <c r="G65" i="1"/>
  <c r="G66" i="1"/>
  <c r="G49" i="1"/>
  <c r="G40" i="1"/>
  <c r="G41" i="1"/>
  <c r="G43" i="1"/>
  <c r="G45" i="1"/>
  <c r="G39" i="1"/>
  <c r="G32" i="1"/>
  <c r="G33" i="1"/>
  <c r="G31" i="1"/>
  <c r="E44" i="1"/>
  <c r="G44" i="1" s="1"/>
  <c r="E42" i="1"/>
  <c r="G42" i="1" s="1"/>
  <c r="G112" i="1" l="1"/>
  <c r="G94" i="1"/>
  <c r="G86" i="1"/>
  <c r="G67" i="1"/>
  <c r="G34" i="1"/>
  <c r="G46" i="1"/>
  <c r="G78" i="1"/>
</calcChain>
</file>

<file path=xl/sharedStrings.xml><?xml version="1.0" encoding="utf-8"?>
<sst xmlns="http://schemas.openxmlformats.org/spreadsheetml/2006/main" count="422" uniqueCount="187">
  <si>
    <t>Puudus</t>
  </si>
  <si>
    <t xml:space="preserve">Katlaruum ei vasta tuleohutusnõuetele - katlamaja seinad ja laed kahekordse tulekindla kipsplaadiga vooderdamata ning tuletõkketsooni ohutus on tagamata. </t>
  </si>
  <si>
    <t>Puuduse kõrvaldamiseks tehtavate tööde kirjeldus</t>
  </si>
  <si>
    <t>Kulu</t>
  </si>
  <si>
    <t>Ühik</t>
  </si>
  <si>
    <t>Hulk/maht</t>
  </si>
  <si>
    <t>Ühiku hind</t>
  </si>
  <si>
    <t>Maksumus kokku</t>
  </si>
  <si>
    <t>Märkused</t>
  </si>
  <si>
    <t>katla demontaaž tööde ajaks ja montaaž</t>
  </si>
  <si>
    <t>kmpl</t>
  </si>
  <si>
    <t>tulekindla kipsi paigaldamine seintele ja lakke</t>
  </si>
  <si>
    <t>m2</t>
  </si>
  <si>
    <t xml:space="preserve">1 sein on laotud kividest, seda pole vaja katta ja arvesse ei ole võetud. </t>
  </si>
  <si>
    <t>seinte ja lagede viimistlus</t>
  </si>
  <si>
    <t>torude nihutamine</t>
  </si>
  <si>
    <t>elektrikilbi nihutamine</t>
  </si>
  <si>
    <t>Kõigis põrandaküttega põrandates, sh katlamajas, on kasutatud valesid (so põrandaküttega põrandate jaoks ebakohaseid) trappe.</t>
  </si>
  <si>
    <t>*katla demontaaž tööde ajaks ja montaaž</t>
  </si>
  <si>
    <t>põrandaplaatide demontaaž</t>
  </si>
  <si>
    <t>trapi demontaaž</t>
  </si>
  <si>
    <t>uue ujukiga trapi paigaldus</t>
  </si>
  <si>
    <t xml:space="preserve">põrandaplaadid   </t>
  </si>
  <si>
    <t>põranda plaatimine</t>
  </si>
  <si>
    <t xml:space="preserve">Vihmaveerennid on looka vajunud ning vesi jääb renni </t>
  </si>
  <si>
    <t>veenina pleki paigaldus</t>
  </si>
  <si>
    <t>vihmaveerennide kohendamine</t>
  </si>
  <si>
    <t>jm</t>
  </si>
  <si>
    <t xml:space="preserve">Paigaldada katuseplekile pikendusena veenina plekk, mis juhib vihmavee vihmaveerenni, et see ei satuks katuse alla ega fassaadile. Vastavalt veenina paigaldamisele kohendada vihmaveerennid nendega ühilduvaks (kauguste paikasättimine). </t>
  </si>
  <si>
    <t xml:space="preserve">Seintele ja lakke paigaldada täiendavalt tulekindel kipsplaat, see viimistleda. Selleks tuleb katlamajast eemaldada ajutiselt katel, võtta seinte küljest lahti torustik, nihutada elektrikilpi, paigaldada kipsplaadid, vajadusel pikendada juhtmeid, kinnitada uuesti torustik seintele. Kuna küttemahutit pole võimalik eemaldada, siis on selle ümber kipsplaadi paigaldus raskendatud. Tuleb kasutada erivõtteid ning mahutada see küttemahuti ja olemasoleva seina vahele. </t>
  </si>
  <si>
    <t xml:space="preserve">Katlamajaga seotud puudused </t>
  </si>
  <si>
    <t xml:space="preserve">Tuulekastide ja vihmaveerennidega seotud puudused </t>
  </si>
  <si>
    <t>tuulekastide plastikvoodri eemaldus ja ümberehitus (vastavalt uuele seina paksusele)</t>
  </si>
  <si>
    <t>lisakarkassi (50 mm) paigaldus täiendavale soojustusele</t>
  </si>
  <si>
    <t>lisasoojustuse paigaldamine (50mm) ja olemasoleva kohendamine, vajadusel asendamine</t>
  </si>
  <si>
    <t>tuuletõkke ja tuulutusliistu paigaldus</t>
  </si>
  <si>
    <t xml:space="preserve">uue voodri paigaldus </t>
  </si>
  <si>
    <t>fassaadi lammutamine ja utiliseerimine (EPS soojustus ja tuuletõkkeplaadid)</t>
  </si>
  <si>
    <t>uued aknaplekid (lähtuvalt seina läbimõõdu muutumisest) laiusega 20 cm</t>
  </si>
  <si>
    <t>fassaadi puhastus (valge krohv määrdunud), vajadusel ülevärvimine</t>
  </si>
  <si>
    <t xml:space="preserve">Puudusest tingitud kahjude kõrvaldamine. Kui teostatakse fassaadi ümberehitus, siis kulu ei kaasne. </t>
  </si>
  <si>
    <t>aurutõkke paigaldus välisseintesse</t>
  </si>
  <si>
    <t>vannitoas ja wc-s olemasoleva seinaplaadi demontaaž</t>
  </si>
  <si>
    <t>Kuigi täiendav soojustus läheb ainult välisseintesse, tuleb ära võtta kogu ruumi seinaplaadid ja tervikuna hiljem viimistlus taastada.</t>
  </si>
  <si>
    <t>vannitoas ja wc-s niiskuskindla kipsplaadi paigaldus</t>
  </si>
  <si>
    <t>hüdroisolatsiooni taastamine seintel niisketes ruumides (vannituba, wc)</t>
  </si>
  <si>
    <t>Hüdroisolatsioon tuleb pärast seinaplaatide eemaldamist taastada</t>
  </si>
  <si>
    <r>
      <t>aknalaud vastavalt uuele seina paksusele (25</t>
    </r>
    <r>
      <rPr>
        <sz val="12"/>
        <color rgb="FFFF0000"/>
        <rFont val="Calibri"/>
        <family val="2"/>
        <charset val="186"/>
        <scheme val="minor"/>
      </rPr>
      <t xml:space="preserve"> </t>
    </r>
    <r>
      <rPr>
        <sz val="12"/>
        <rFont val="Calibri"/>
        <family val="2"/>
        <charset val="186"/>
        <scheme val="minor"/>
      </rPr>
      <t>cm)</t>
    </r>
  </si>
  <si>
    <t>köögimööbli demontaaž</t>
  </si>
  <si>
    <t>6 m mööblit kahes seinas</t>
  </si>
  <si>
    <t>Seinte nihutamine sissepoole rikub lagede viimistluse ja laed tuleb osaliselt uuesti pahteldada ning terves ulatuses uuesti värvida</t>
  </si>
  <si>
    <t>köögimööbli ümberehitamine vastavalt uuele seina paksusele ja montaaž</t>
  </si>
  <si>
    <t>WC poti nihutamine välisseinast eemale</t>
  </si>
  <si>
    <t>torustiku nihutamine vastavalt uuele välisseina paksusele</t>
  </si>
  <si>
    <t xml:space="preserve">Torud tulevad katlamajast mööda välisseina. </t>
  </si>
  <si>
    <t xml:space="preserve">Seinte nihutamisega ei ole vanad laeliistud köök-elutoas enam kasutamiskõlblikud, sest need on lae külge liimitud ja ei ole võimalik eemaldada tervelt. </t>
  </si>
  <si>
    <t>Kokku:</t>
  </si>
  <si>
    <t xml:space="preserve">Maksumus </t>
  </si>
  <si>
    <t>Maksumus</t>
  </si>
  <si>
    <t xml:space="preserve">Kõigis põrandaküttega põrandates, sh vannitoas ja saunas, on kasutatud valesid (so põrandaküttega põrandate jaoks ebakohaseid) trappe </t>
  </si>
  <si>
    <t>hüdroisolatsiooni paigaldus</t>
  </si>
  <si>
    <t xml:space="preserve">Vannitoa ja saunaga seotud puudused </t>
  </si>
  <si>
    <t xml:space="preserve"> Elutoa põrandaga seotud puudused  </t>
  </si>
  <si>
    <t>Antud kirjeldus puudutab töid pärast injekteerimistööde teostamist vastavat kvalifikatsiooni omava ettevõtte poolt. Vanad põrandaliistud ja laminaat tuleb eemaldada, teostada põranda tasandusvalu. Paigaldada uus laminaat ja põrandaliistud.</t>
  </si>
  <si>
    <t>põrandaliistude demontaaž ja montaaž</t>
  </si>
  <si>
    <t>laminaadi demontaaž ja montaaž</t>
  </si>
  <si>
    <t>laminaat ja põrandaliistud</t>
  </si>
  <si>
    <t>*köögimööbli demontaaž</t>
  </si>
  <si>
    <t xml:space="preserve">Hind sisaldab 51 m2 laminaati ja 36 m põrandaliiste, aluskattematerjali. </t>
  </si>
  <si>
    <t xml:space="preserve"> Koridori põrandaga seotud puudused  </t>
  </si>
  <si>
    <t>trepi demontaaž ja montaaž, uus kinnitussüsteem (mitte korstna külge)</t>
  </si>
  <si>
    <t xml:space="preserve">Hind sisaldab 20 m2 laminaati ja 24,5 m põrandaliiste, aluskattematerjali. </t>
  </si>
  <si>
    <t xml:space="preserve">Teise korrusega seotud puudused    </t>
  </si>
  <si>
    <t>Kõik välisseinad (katusealused kaldseinad ja otsaseinad) seestpoolt täiendavalt soojustada, paigaldada aurutõkkekile, taastada siseviimistlus kõikides ruumides.</t>
  </si>
  <si>
    <t>vannitoa seinaplaatide demontaaž</t>
  </si>
  <si>
    <t>välisseintesse (osaliselt kaldseinad) lisakarkass täiendava soojustuse paigaldamiseks ja täiendav soojustamine (50mm)</t>
  </si>
  <si>
    <t>vannitoa välisseina niiskuskindla kipsi paigaldus</t>
  </si>
  <si>
    <t>hüdroisolatsiooni paigaldus vannitoa seintele</t>
  </si>
  <si>
    <t>vannitoa seinaplaadid</t>
  </si>
  <si>
    <t>siseviimistluse üldine taastamine (vannitoa seinte plaatimine)</t>
  </si>
  <si>
    <t>aknalauad vastavalt uue seina paksusele (25 cm)</t>
  </si>
  <si>
    <t xml:space="preserve"> II-korruse WC ukse juures on põrand vajunud </t>
  </si>
  <si>
    <t xml:space="preserve">vannitoa põranda plaatide eemaldamine </t>
  </si>
  <si>
    <t>trepi piirete demontaaž ja montaaž</t>
  </si>
  <si>
    <t>alusmaterjali demontaaž</t>
  </si>
  <si>
    <t>põranda talade rihtimine ja toestamine</t>
  </si>
  <si>
    <t>vill (150mm) ja selle paigaldus põranda sisse</t>
  </si>
  <si>
    <t>põranda alusmaterjal ja paigaldus</t>
  </si>
  <si>
    <t>vannitoa hüdroisolatsiooni paigaldus põrandale</t>
  </si>
  <si>
    <t xml:space="preserve">vannitoa põrandaplaadid   </t>
  </si>
  <si>
    <t>vannitoa põrandaplaatide paigaldus</t>
  </si>
  <si>
    <t xml:space="preserve">Hind sisaldab 88 m2 laminaati ja 84 m põrandaliiste, aluskattematerjali. </t>
  </si>
  <si>
    <t>korstna ümbruse ümberehitus - puidu vekseldamine korstnast eemale, tuleohutusnõuete täitmine</t>
  </si>
  <si>
    <t>korstna paigalduse passi väljastamine</t>
  </si>
  <si>
    <t>tk</t>
  </si>
  <si>
    <t>sarikatele täiendavate kinnituste lisamine (naelad või poldid)</t>
  </si>
  <si>
    <t>sarikate pennide paigaldus</t>
  </si>
  <si>
    <t>tuulesuunajate paigaldus</t>
  </si>
  <si>
    <t>täiendava soojustuse paigaldus (150 mm)</t>
  </si>
  <si>
    <t xml:space="preserve">sarikatele diagonaaltugede paigaldus </t>
  </si>
  <si>
    <t xml:space="preserve">Pööninguga seotud puudused </t>
  </si>
  <si>
    <t xml:space="preserve"> Drenaaži ja sadeveetorustikuga seotud puudused   </t>
  </si>
  <si>
    <t xml:space="preserve">sillutise eemaldamine ja sokli avamine </t>
  </si>
  <si>
    <t>katkise soojustuse demontaaž</t>
  </si>
  <si>
    <t>sokli täiendav soojustamine (50 mm)</t>
  </si>
  <si>
    <t>täitetööd vundamendi ümbruses</t>
  </si>
  <si>
    <t>kivisillutise tasandamine ja taastamine ümber perimeetri</t>
  </si>
  <si>
    <t xml:space="preserve">*sokli katmine puistega tsementkiudplaadiga </t>
  </si>
  <si>
    <t>(alternatiiv krohvimisele)</t>
  </si>
  <si>
    <t>freshklappide paigaldus kõikidesse ruumidesse</t>
  </si>
  <si>
    <t xml:space="preserve"> Ventilatsiooniga seotud puudused   </t>
  </si>
  <si>
    <t xml:space="preserve">Tagada kõikidesse ruumidesse värske õhu pealevool freshklappidega ja niisketesse ruumidesse paigaldada elektrilised ventilaatorid, mille abil niiskus majast välja viia. </t>
  </si>
  <si>
    <t xml:space="preserve">Tuleb eriprojektiga lahendada sadevete drenaaž. Antud pakkumine seda ei sisalda. Puuduse kõrvaldamiseks tuleb eemaldada hoone perimeetrit ümbritsev sillutis, teostada kaevetööd, eemaldada katkine sokli soojustus. Teostada vundamenditagused täitetööd, pinnast nõuetekohaselt tihendades. Paigaldada isolatsioonid, taastada sokli soojustus (50mm). Taastada tänavakividest sillusriba aluskonstruktsioonid ning paigaldada sillusriba moodustavad tänavakivid.  </t>
  </si>
  <si>
    <t xml:space="preserve">Korstna ümbrus tuleb täielikult avada ja kõik puitkonstruktsioonid eemale korstnast vekseldada, paigaldada vajalikud isolatsioonid - puudutab nii põrandatalasid kui ka katusesarikaid. Vahelae tarindus tuleb osaliselt asendada - tarinduse vastavusse viimine tuleohutusnõuetega. </t>
  </si>
  <si>
    <t>*korstna ümbruse avamine (seinad, põrand)</t>
  </si>
  <si>
    <t>*korstna ümbruses siseviimistluse taastamine (sein)</t>
  </si>
  <si>
    <t>*korstna ümbruses siseviimistluse taastamine (laminaat)</t>
  </si>
  <si>
    <t>Hetkel WC poti äravool välisseinast 14 cm</t>
  </si>
  <si>
    <t xml:space="preserve">Sarikad jm kandvad puitkonstruktsioonid korstnast 10 cm kivivillaga eraldamata, sarikad jooksevad korstna tagant läbi lähemalt kui 10 cm ja trepikonstruktsioon on vastu korstnat, mistõttu tuleohutusnõuded on täitmata </t>
  </si>
  <si>
    <t xml:space="preserve">Hinnakalkulatsioon </t>
  </si>
  <si>
    <t>Mahud tabelis on indikatiivsed</t>
  </si>
  <si>
    <t>prügi utiliseerimine</t>
  </si>
  <si>
    <t>Muud tööd, abitööd</t>
  </si>
  <si>
    <t>Välisvoodriga seotud puudused (lahendus 1 - soojustuse paigaldamine väljapoole)</t>
  </si>
  <si>
    <t>Välisvoodriga seotud puudused (lahendus 2 - soojustuse paigaldamine sissepoole)</t>
  </si>
  <si>
    <t>I-korruse, sh katlamaja raudbetoonist põrandaplaadi vajumine.</t>
  </si>
  <si>
    <t xml:space="preserve"> Välisseinas 20 cm kivivilla asemel on 15 cm mineraalvilla. Piiretes nii I-korrusel kui ka II-korrusel külmasilla kohad.</t>
  </si>
  <si>
    <t>Hoone katuseräästa plekk ei ole küljelaudadest 35 mm eemal, mistõttu valgub vesi räästa kattele</t>
  </si>
  <si>
    <t>Välispiirete sisekatete taga puudub aurutõkke kile, veeaur pääseb piiretesse. Välisseinale on peale pandud täiendav soojustuskiht 50 cm EPS plaatidest  - mittehingav (niiskust koguv) konstruktsioonilahendus.</t>
  </si>
  <si>
    <t>I-korruse, sh vannitoa ja sauna raudbetoonist põrandaplaadi vajumine</t>
  </si>
  <si>
    <t xml:space="preserve"> I-korruse, sh elutoa raudbetoonist põrandaplaadi vajumine</t>
  </si>
  <si>
    <t xml:space="preserve"> I-korruse, sh koridor-trepihalli raudbetoonist põrandaplaadi vajumine</t>
  </si>
  <si>
    <t>Katusealuste kaldseinte ja otsaseinte ebapiisav soojustus - peaks olema vähemalt 20 cm kivivilla.</t>
  </si>
  <si>
    <t xml:space="preserve"> II krs põrandaga seotud puudused - valesti paigaldatud plaadid, valed kruvid.</t>
  </si>
  <si>
    <t xml:space="preserve">Sarikate ebapiisav naelutus/ühendus. </t>
  </si>
  <si>
    <t>Sarikatel puuduvad diagonaalid.</t>
  </si>
  <si>
    <t xml:space="preserve">Sarikatele (21 sarikat) tuleb kinnitada pennid (60 cm katuse harjast) ja diagonaalid (vähemalt 4), tugevdada sarikate ühenduskohad. Soojustuse tagamiseks paigaldada tuuletõkkest tuuleninad ja kogu pööningu ulatuses lisada  150 mm villa. </t>
  </si>
  <si>
    <t xml:space="preserve">Liigvee ja - niiskuse ärajuhtimise süsteemi puudumine, panduse äravajumine, soklikahjustused. </t>
  </si>
  <si>
    <t>Väljaehitamata ventilatsioonilõõrid korstnas - elamu ventilatsioon puudulik.</t>
  </si>
  <si>
    <t>ettevalmistustööd (võimalusel kirjutada tööde kaupa)</t>
  </si>
  <si>
    <t>tõstukid, tellingud, piirdeaiad vms</t>
  </si>
  <si>
    <t>sokli krohvi taastamine (kasutada sokliprofiili)</t>
  </si>
  <si>
    <t>välisseintes olemasoleva kipsplaadi eemaldamine, lisakarkass täiendava soojustuse paigaldamiseks ja täiendav soojustamine (50mm)</t>
  </si>
  <si>
    <t>Pööningu põranda ebapiisav soojustus.</t>
  </si>
  <si>
    <t>sundventilaatorite paigaldamine niisketesse ruumidesse (elektrivooluga varustamine)</t>
  </si>
  <si>
    <t xml:space="preserve">Põrandaplaadi vajumise osas puudutab tööde kirjeldus töid pärast injekteerimistööde teostamist vastavat kvalifikatsiooni omava ettevõtte poolt. Vanad põrandaplaadid tuleb eemaldada, eemaldada ebasobiv trapp, asendada sobivaga ja teostada põranda tasandus- ning taastusvalu (trapi ümbruses). Põrandad uuesti plaatida. Töid saab teostada ainult poole katlamaja ulatuses, sest küttemahuti alust pinda ei ole võimalik taastada. </t>
  </si>
  <si>
    <t xml:space="preserve">Kui katel on seoses tuleohutusnõuete tagamisega (kipsplaatide paigaldamiseks) juba eemaldatud, siis eraldi kulu ei kaasne. Tööd teostatakse koos. </t>
  </si>
  <si>
    <t>Puuduste kõrvaldamiseks tehtavate tööde kirjeldus</t>
  </si>
  <si>
    <t>Mittehingav fassaadi kattematerjal eemaldada, eemaldada olemasolev tuuletõkkeplaat, kontrollida üle olemasolev soojustus - märgunud või äravajunud ebasobiv soojustus välja vahetada, ehitada lisasoojustuse tarbeks täiendav karkass (50mm), paigaldada lisasoojustus (kivivill), paigaldada uuesti tuuletõkkeplaadid, paigaldada tuulutusliistud (õige suunaga), paigaldada hingavast materjalist väliskiht (nt laudis). Kuna seina paksus muutub, siis tuleb ümber ehitada tuulekastid ja paigaldada uued (laiemad) aknaplekid. Fassaadi ümberehitamisega hingavate materjalidega on  seintesse sattunud niiskusel võimalik välja kuivada.</t>
  </si>
  <si>
    <t xml:space="preserve">Põrandad tuleb kõik taladeni lahti võtta. Selleks tuleb eemaldada põrandaliistud, laminaat, aluspõrand. Vana materjal ei ole uuesti kasutatav. Seejärel tuleb põranadatalad omavahel ühendada ja toestada. Põrandad uuesti taastada, paigaldada heliisolatsioon põrandate sisse (150mm vill). </t>
  </si>
  <si>
    <t xml:space="preserve">Põrandaplaadi vajumise osas puudutab kirjeldus töid pärast injekteerimistööde teostamist vastavat kvalifikatsiooni omava ettevõtte poolt. Vanad põrandaplaadid tuleb eemaldada, eemaldada ebasobivad trapid, asendada sobivaga. Taastata hüdroisolatsioon põrandatel ja teostada põranda tasandus- ning taastusvalu (trapi ümbruses). Põrandad uuesti plaatida. </t>
  </si>
  <si>
    <t xml:space="preserve">6 m mööblit avatud elutoa-köögi kahes seinas. Kui teostatakse lisasoojustuse paigaldamine seestpoolt, siis on köögimööbel juba eelnevate tööde käigus demonteeritud ja seda kulu ei lisandu. </t>
  </si>
  <si>
    <r>
      <rPr>
        <b/>
        <sz val="11"/>
        <color theme="1"/>
        <rFont val="Calibri"/>
        <family val="2"/>
        <charset val="186"/>
        <scheme val="minor"/>
      </rPr>
      <t>ALTERNATIIVNE</t>
    </r>
    <r>
      <rPr>
        <sz val="11"/>
        <color theme="1"/>
        <rFont val="Calibri"/>
        <family val="2"/>
        <charset val="186"/>
        <scheme val="minor"/>
      </rPr>
      <t xml:space="preserve"> lahendus välisvoodri ja ebapiisava soojustuse probleemile </t>
    </r>
    <r>
      <rPr>
        <b/>
        <sz val="11"/>
        <color theme="1"/>
        <rFont val="Calibri"/>
        <family val="2"/>
        <charset val="186"/>
        <scheme val="minor"/>
      </rPr>
      <t xml:space="preserve">1. korruse ulatuses. </t>
    </r>
    <r>
      <rPr>
        <sz val="11"/>
        <color theme="1"/>
        <rFont val="Calibri"/>
        <family val="2"/>
        <charset val="186"/>
        <scheme val="minor"/>
      </rPr>
      <t xml:space="preserve">Lisada hoone välisseintesse sissepoole täiendav soojustus (50mm) ja aurutõke ning seejärel siseviimistlus taastada. Antud alajaotuses on kirjeldatud töid, mis kaasnevad sellise lahenduse kasutamisel 1. korruse ümberehitamisel. </t>
    </r>
  </si>
  <si>
    <t>siseviimistluse taastamine - seinte värvimine (köök-elutoas kõik seinad, koridor, trepihall 3 seina)</t>
  </si>
  <si>
    <t>siseviimistluse taastamine - seinte plaatimine (Wc ja vannituba)</t>
  </si>
  <si>
    <t>seinaplaadid (Wc ja vannituba)</t>
  </si>
  <si>
    <t>siseviimistluse taastamine - seinte tapeetimine (trepihall 1 sein)</t>
  </si>
  <si>
    <t>pistikute, lülitite ja juhtmete ümberpaigutamine vastavalt uuele seina paksusele 1. korruse välisseinas olevate paigaldiste osas</t>
  </si>
  <si>
    <t xml:space="preserve">Kaks köögimööbliga seotud seina nihkuvad sissepoole ja ruumi jääb vähemaks - mööbel ei mahu enam samal viisil tagasi kummassegi seina. </t>
  </si>
  <si>
    <t>välisseintele kipsplaadi paigaldus (va wc ja vannituba)</t>
  </si>
  <si>
    <t>lagede viimistluse taastamine 1. korruse ulatuses</t>
  </si>
  <si>
    <t>laeliistud ja paigaldus köök-elutoas (EPS materjalist)</t>
  </si>
  <si>
    <t>* Kui teostatakse välisvoodri vahetus väljastpoolt, siis ei ole vaja täiendavat lisasoojustust paigaldada otsaseintesse. Sel juhul jääb mahuks 76 m2.</t>
  </si>
  <si>
    <t>välisseintesse kipsi paigaldus (va 2.k vannituba)</t>
  </si>
  <si>
    <t>pistikute, lülitite ja juhtmete ümberpaigutamine välisseintes vastavalt uuele seina paksusele</t>
  </si>
  <si>
    <t>laeviimistluse üldine taastamine 2. korrusel</t>
  </si>
  <si>
    <t>siseviimistluse üldine taastamine (värvimine) - trepihall, 3 tuba (va 2 otsaseina)</t>
  </si>
  <si>
    <t>siseviimistluse üldine taastamine (tapeet) - 2 otsaseina (erinevates tubades)</t>
  </si>
  <si>
    <t xml:space="preserve">Kulu lisandub juhul, kui 2. korrusel ei teostada kaldseinte lisasoojustamist ja põrandate ümberehitust ehk pindade eelnevat avamist. </t>
  </si>
  <si>
    <t>Kulu nr 1</t>
  </si>
  <si>
    <t>Kulu nr 2</t>
  </si>
  <si>
    <t>Kulu nr 3</t>
  </si>
  <si>
    <t>Kulu nr 4</t>
  </si>
  <si>
    <t>Kulu nr 5</t>
  </si>
  <si>
    <t>Kulu nr 6</t>
  </si>
  <si>
    <t>Kulu nr 7</t>
  </si>
  <si>
    <t>Kulu nr 8</t>
  </si>
  <si>
    <t>Kulu nr 9</t>
  </si>
  <si>
    <t>Kulu nr 10</t>
  </si>
  <si>
    <t>Kulu nr 11</t>
  </si>
  <si>
    <t>Kulu nr 12</t>
  </si>
  <si>
    <t>Kulu nr 13</t>
  </si>
  <si>
    <t>Kulu nr 14</t>
  </si>
  <si>
    <r>
      <rPr>
        <b/>
        <sz val="11"/>
        <color theme="1"/>
        <rFont val="Calibri"/>
        <family val="2"/>
        <charset val="186"/>
        <scheme val="minor"/>
      </rPr>
      <t>Täiendavad tööd</t>
    </r>
    <r>
      <rPr>
        <sz val="11"/>
        <color theme="1"/>
        <rFont val="Calibri"/>
        <family val="2"/>
        <charset val="186"/>
        <scheme val="minor"/>
      </rPr>
      <t>, mida pole tabelis kirjeldatud, aga on ehitaja nägemuses vajalikud teostada (</t>
    </r>
    <r>
      <rPr>
        <b/>
        <sz val="11"/>
        <color theme="1"/>
        <rFont val="Calibri"/>
        <family val="2"/>
        <charset val="186"/>
        <scheme val="minor"/>
      </rPr>
      <t>lisada kirjeldused ning millise kuluga (nr 1-14) on tööd seotud</t>
    </r>
    <r>
      <rPr>
        <sz val="11"/>
        <color theme="1"/>
        <rFont val="Calibri"/>
        <family val="2"/>
        <charset val="186"/>
        <scheme val="minor"/>
      </rPr>
      <t>)</t>
    </r>
  </si>
  <si>
    <t xml:space="preserve">Millise töö teostamisel pole kasutatav? </t>
  </si>
  <si>
    <t>Orienteeruv aeg</t>
  </si>
  <si>
    <r>
      <t xml:space="preserve">Palun täiendavalt märkida, milliste tööde teostamise ajal ja kui kaua ei ole elamu kasutatav. Märkige </t>
    </r>
    <r>
      <rPr>
        <b/>
        <sz val="11"/>
        <color theme="5"/>
        <rFont val="Calibri"/>
        <family val="2"/>
        <charset val="186"/>
        <scheme val="minor"/>
      </rPr>
      <t xml:space="preserve">AINULT need tööd </t>
    </r>
    <r>
      <rPr>
        <b/>
        <sz val="11"/>
        <rFont val="Calibri"/>
        <family val="2"/>
        <charset val="186"/>
        <scheme val="minor"/>
      </rPr>
      <t xml:space="preserve">ja selleks kuluv orienteeruv aeg.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</si>
</sst>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b/>
      <sz val="11"/>
      <color theme="1"/>
      <name val="Calibri"/>
      <family val="2"/>
      <charset val="186"/>
      <scheme val="minor"/>
    </font>
    <font>
      <sz val="11"/>
      <color theme="1"/>
      <name val="Arial"/>
      <family val="2"/>
      <charset val="186"/>
    </font>
    <font>
      <sz val="12"/>
      <name val="Calibri"/>
      <family val="2"/>
      <charset val="186"/>
      <scheme val="minor"/>
    </font>
    <font>
      <sz val="11"/>
      <name val="Calibri"/>
      <family val="2"/>
      <charset val="186"/>
      <scheme val="minor"/>
    </font>
    <font>
      <b/>
      <sz val="11"/>
      <color theme="1"/>
      <name val="Arial"/>
      <family val="2"/>
      <charset val="186"/>
    </font>
    <font>
      <sz val="12"/>
      <name val="Calibri"/>
      <family val="2"/>
      <scheme val="minor"/>
    </font>
    <font>
      <sz val="12"/>
      <color rgb="FFFF0000"/>
      <name val="Calibri"/>
      <family val="2"/>
      <charset val="186"/>
      <scheme val="minor"/>
    </font>
    <font>
      <b/>
      <sz val="12"/>
      <name val="Calibri"/>
      <family val="2"/>
      <charset val="186"/>
      <scheme val="minor"/>
    </font>
    <font>
      <sz val="12"/>
      <color theme="1"/>
      <name val="Calibri"/>
      <family val="2"/>
      <charset val="186"/>
      <scheme val="minor"/>
    </font>
    <font>
      <sz val="10"/>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b/>
      <sz val="11"/>
      <name val="Calibri"/>
      <family val="2"/>
      <charset val="186"/>
      <scheme val="minor"/>
    </font>
    <font>
      <b/>
      <sz val="11"/>
      <color theme="5"/>
      <name val="Calibri"/>
      <family val="2"/>
      <charset val="186"/>
      <scheme val="minor"/>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1">
    <xf numFmtId="0" fontId="0" fillId="0" borderId="0"/>
  </cellStyleXfs>
  <cellXfs count="86">
    <xf numFmtId="0" fontId="0" fillId="0" borderId="0" xfId="0"/>
    <xf numFmtId="0" fontId="0" fillId="2" borderId="1" xfId="0" applyFill="1"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4" borderId="1" xfId="0" applyFill="1" applyBorder="1"/>
    <xf numFmtId="0" fontId="0" fillId="0" borderId="1" xfId="0" applyBorder="1" applyAlignment="1">
      <alignment wrapText="1"/>
    </xf>
    <xf numFmtId="0" fontId="0" fillId="0" borderId="1" xfId="0" applyBorder="1"/>
    <xf numFmtId="0" fontId="0" fillId="0" borderId="1" xfId="0" applyFill="1" applyBorder="1"/>
    <xf numFmtId="0" fontId="4" fillId="0" borderId="1" xfId="0" applyFont="1" applyFill="1" applyBorder="1"/>
    <xf numFmtId="0" fontId="0" fillId="0" borderId="0" xfId="0" applyAlignment="1">
      <alignment wrapText="1"/>
    </xf>
    <xf numFmtId="0" fontId="1" fillId="0" borderId="1" xfId="0" applyFont="1" applyBorder="1" applyAlignment="1">
      <alignment wrapText="1"/>
    </xf>
    <xf numFmtId="0" fontId="4" fillId="0" borderId="1" xfId="0" applyFont="1" applyBorder="1"/>
    <xf numFmtId="0" fontId="0" fillId="0" borderId="1" xfId="0" applyFont="1" applyBorder="1"/>
    <xf numFmtId="0" fontId="0" fillId="5" borderId="1" xfId="0" applyFill="1" applyBorder="1"/>
    <xf numFmtId="0" fontId="0" fillId="5" borderId="1" xfId="0" applyFill="1" applyBorder="1" applyAlignment="1">
      <alignment wrapText="1"/>
    </xf>
    <xf numFmtId="0" fontId="10" fillId="0" borderId="0" xfId="0" applyFont="1" applyBorder="1" applyAlignment="1">
      <alignment wrapText="1"/>
    </xf>
    <xf numFmtId="49" fontId="11" fillId="0" borderId="0" xfId="0" applyNumberFormat="1" applyFont="1" applyBorder="1" applyAlignment="1">
      <alignment horizontal="left"/>
    </xf>
    <xf numFmtId="49" fontId="12" fillId="0" borderId="0" xfId="0" applyNumberFormat="1" applyFont="1" applyBorder="1" applyAlignment="1"/>
    <xf numFmtId="49" fontId="11" fillId="0" borderId="0" xfId="0" applyNumberFormat="1" applyFont="1" applyBorder="1" applyAlignment="1"/>
    <xf numFmtId="0" fontId="13" fillId="0" borderId="0" xfId="0" applyFont="1"/>
    <xf numFmtId="0" fontId="1" fillId="0" borderId="0" xfId="0" applyFont="1"/>
    <xf numFmtId="0" fontId="0" fillId="7" borderId="1" xfId="0" applyFill="1" applyBorder="1" applyAlignment="1">
      <alignment wrapText="1"/>
    </xf>
    <xf numFmtId="0" fontId="14" fillId="0" borderId="0" xfId="0" applyFont="1"/>
    <xf numFmtId="0" fontId="0" fillId="7" borderId="1" xfId="0" applyFill="1" applyBorder="1" applyAlignment="1">
      <alignment horizontal="center" wrapText="1"/>
    </xf>
    <xf numFmtId="0" fontId="0" fillId="7" borderId="1"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left"/>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0" fillId="0" borderId="8" xfId="0" applyBorder="1" applyAlignment="1">
      <alignment horizontal="center"/>
    </xf>
    <xf numFmtId="0" fontId="0" fillId="0" borderId="3" xfId="0" applyFill="1" applyBorder="1" applyAlignment="1">
      <alignment horizontal="left" wrapText="1"/>
    </xf>
    <xf numFmtId="0" fontId="0" fillId="0" borderId="4" xfId="0" applyFill="1" applyBorder="1" applyAlignment="1">
      <alignment horizontal="left" wrapText="1"/>
    </xf>
    <xf numFmtId="0" fontId="1" fillId="0" borderId="3" xfId="0" applyFont="1" applyBorder="1" applyAlignment="1">
      <alignment horizontal="right" wrapText="1"/>
    </xf>
    <xf numFmtId="0" fontId="1" fillId="0" borderId="4" xfId="0" applyFont="1" applyBorder="1" applyAlignment="1">
      <alignment horizontal="right"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0" fillId="0" borderId="2" xfId="0" applyFill="1" applyBorder="1" applyAlignment="1">
      <alignment horizontal="left" wrapText="1"/>
    </xf>
    <xf numFmtId="0" fontId="0" fillId="6" borderId="2" xfId="0" applyFill="1" applyBorder="1" applyAlignment="1">
      <alignment horizontal="center"/>
    </xf>
    <xf numFmtId="0" fontId="0" fillId="6" borderId="3" xfId="0" applyFill="1" applyBorder="1" applyAlignment="1">
      <alignment horizontal="center"/>
    </xf>
    <xf numFmtId="0" fontId="0" fillId="6" borderId="4" xfId="0" applyFill="1" applyBorder="1" applyAlignment="1">
      <alignment horizontal="center"/>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3" borderId="1" xfId="0" applyFill="1" applyBorder="1" applyAlignment="1">
      <alignment horizontal="center" wrapText="1"/>
    </xf>
    <xf numFmtId="0" fontId="2" fillId="2" borderId="1" xfId="0" applyFont="1" applyFill="1" applyBorder="1" applyAlignment="1">
      <alignment horizontal="center" wrapText="1"/>
    </xf>
    <xf numFmtId="0" fontId="0" fillId="0" borderId="2" xfId="0" applyBorder="1" applyAlignment="1">
      <alignment horizontal="left" wrapText="1"/>
    </xf>
    <xf numFmtId="0" fontId="0" fillId="0" borderId="4" xfId="0" applyBorder="1" applyAlignment="1">
      <alignment horizontal="left" wrapText="1"/>
    </xf>
    <xf numFmtId="0" fontId="0" fillId="4" borderId="3" xfId="0" applyFill="1" applyBorder="1" applyAlignment="1">
      <alignment horizontal="center"/>
    </xf>
    <xf numFmtId="0" fontId="0" fillId="4" borderId="4" xfId="0" applyFill="1" applyBorder="1" applyAlignment="1">
      <alignment horizontal="center"/>
    </xf>
    <xf numFmtId="0" fontId="0" fillId="4" borderId="2" xfId="0" applyFill="1" applyBorder="1" applyAlignment="1">
      <alignment horizontal="center"/>
    </xf>
    <xf numFmtId="0" fontId="0" fillId="0" borderId="2" xfId="0" applyFont="1" applyBorder="1" applyAlignment="1">
      <alignment horizontal="left" wrapText="1"/>
    </xf>
    <xf numFmtId="0" fontId="0" fillId="0" borderId="4" xfId="0" applyFont="1" applyBorder="1" applyAlignment="1">
      <alignment horizontal="left" wrapText="1"/>
    </xf>
    <xf numFmtId="0" fontId="3" fillId="0" borderId="2" xfId="0" applyFont="1" applyBorder="1" applyAlignment="1">
      <alignment horizontal="left" wrapText="1"/>
    </xf>
    <xf numFmtId="0" fontId="3" fillId="0" borderId="4" xfId="0" applyFont="1" applyBorder="1" applyAlignment="1">
      <alignment horizontal="left" wrapText="1"/>
    </xf>
    <xf numFmtId="0" fontId="0" fillId="0" borderId="1" xfId="0" applyBorder="1" applyAlignment="1">
      <alignment horizontal="left" wrapText="1"/>
    </xf>
    <xf numFmtId="0" fontId="1" fillId="0" borderId="2" xfId="0" applyFont="1" applyBorder="1" applyAlignment="1">
      <alignment horizontal="right" wrapText="1"/>
    </xf>
    <xf numFmtId="0" fontId="0" fillId="0" borderId="3" xfId="0" applyBorder="1" applyAlignment="1">
      <alignment horizontal="right" wrapText="1"/>
    </xf>
    <xf numFmtId="0" fontId="0" fillId="0" borderId="4" xfId="0" applyBorder="1" applyAlignment="1">
      <alignment horizontal="right" wrapText="1"/>
    </xf>
    <xf numFmtId="0" fontId="6" fillId="0" borderId="2" xfId="0" applyFont="1" applyBorder="1" applyAlignment="1">
      <alignment horizontal="left" wrapText="1"/>
    </xf>
    <xf numFmtId="0" fontId="6" fillId="0" borderId="4" xfId="0" applyFont="1" applyBorder="1" applyAlignment="1">
      <alignment horizontal="left" wrapText="1"/>
    </xf>
    <xf numFmtId="0" fontId="6" fillId="0" borderId="1" xfId="0" applyFont="1" applyFill="1" applyBorder="1" applyAlignment="1">
      <alignment horizontal="left" wrapText="1"/>
    </xf>
    <xf numFmtId="0" fontId="5" fillId="0" borderId="1" xfId="0" applyFont="1" applyBorder="1" applyAlignment="1">
      <alignment horizontal="center" vertical="center" wrapText="1"/>
    </xf>
    <xf numFmtId="0" fontId="8" fillId="0" borderId="2" xfId="0" applyFont="1" applyBorder="1" applyAlignment="1">
      <alignment horizontal="right" wrapText="1"/>
    </xf>
    <xf numFmtId="0" fontId="8" fillId="0" borderId="3" xfId="0" applyFont="1" applyBorder="1" applyAlignment="1">
      <alignment horizontal="right" wrapText="1"/>
    </xf>
    <xf numFmtId="0" fontId="8" fillId="0" borderId="4" xfId="0" applyFont="1" applyBorder="1" applyAlignment="1">
      <alignment horizontal="right" wrapText="1"/>
    </xf>
    <xf numFmtId="0" fontId="3" fillId="0" borderId="1" xfId="0" applyFont="1" applyBorder="1" applyAlignment="1">
      <alignment horizontal="left" wrapText="1"/>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0" fillId="4" borderId="1" xfId="0" applyFill="1" applyBorder="1" applyAlignment="1">
      <alignment horizontal="center"/>
    </xf>
    <xf numFmtId="0" fontId="0" fillId="5" borderId="2" xfId="0" applyFont="1" applyFill="1" applyBorder="1" applyAlignment="1">
      <alignment horizontal="center" wrapText="1"/>
    </xf>
    <xf numFmtId="0" fontId="0" fillId="5" borderId="4" xfId="0" applyFont="1" applyFill="1" applyBorder="1" applyAlignment="1">
      <alignment horizontal="center" wrapText="1"/>
    </xf>
    <xf numFmtId="0" fontId="9" fillId="5" borderId="2" xfId="0" applyFont="1" applyFill="1" applyBorder="1" applyAlignment="1">
      <alignment horizontal="center" wrapText="1"/>
    </xf>
    <xf numFmtId="0" fontId="9" fillId="5" borderId="4" xfId="0" applyFont="1" applyFill="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2" xfId="0" applyFont="1" applyBorder="1" applyAlignment="1">
      <alignment horizontal="center" wrapText="1"/>
    </xf>
    <xf numFmtId="0" fontId="0" fillId="0" borderId="4" xfId="0" applyFont="1" applyBorder="1" applyAlignment="1">
      <alignment horizontal="center" wrapText="1"/>
    </xf>
    <xf numFmtId="0" fontId="0" fillId="5" borderId="2" xfId="0" applyFill="1" applyBorder="1" applyAlignment="1">
      <alignment horizontal="left"/>
    </xf>
    <xf numFmtId="0" fontId="0" fillId="5" borderId="4"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COBALT" id="{E0E69C89-C517-4F3D-B88D-5574C5585409}" userId="COBAL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7" dT="2020-08-25T07:04:29.21" personId="{E0E69C89-C517-4F3D-B88D-5574C5585409}" id="{A19BCE22-97E7-4B7D-9776-A21076C791F0}">
    <text>Soovin täpsustada, kas alternatiivse lahendusega kaasneb ainult I korruse ümberehitamine ning II korrus puudutavad tööd on kaetud kaldseinte ja otsaseinte töid puudutavas jaotuses?
Siin võiks mahukamate tööde puhul olla ka iga tööpositsiooni juures kirjas, milliseid ruume töömaht puudutab - nt seinte värvimine (ruumid x, y, z jne).</text>
  </threadedComment>
  <threadedComment ref="C95" dT="2020-08-25T07:16:30.99" personId="{E0E69C89-C517-4F3D-B88D-5574C5585409}" id="{F49776F4-9C23-4F10-BD7B-BD5AA928E205}">
    <text>Kas siin peaks nimetama eraldi puudusena ka mittehingavat konstruktsioonilahendust (välisvoodri osas)?</text>
  </threadedComment>
  <threadedComment ref="C114" dT="2020-08-25T07:25:39.91" personId="{E0E69C89-C517-4F3D-B88D-5574C5585409}" id="{2BDC038D-FA40-4542-B620-F5E41018708A}">
    <text>Palun kontrollige igaks juhuks, kas Sarmet nimetas ka villa paigaldamise vajadust. Kui mitte, tuleks selle tööd vajalikkust täiendavalt põhjendada (kuna seda otse puuduse kirjeldusest ei nähtu).</text>
  </threadedComment>
  <threadedComment ref="B163" dT="2020-08-25T07:44:52.69" personId="{E0E69C89-C517-4F3D-B88D-5574C5585409}" id="{F7E93ADA-91CA-4CFC-AF48-6221BA83328E}">
    <text>Võiks lähtuda Sarmeti nimetatud arvust, so igasse ruumi üks.</text>
  </threadedComment>
  <threadedComment ref="B166" dT="2020-08-25T07:41:37.54" personId="{E0E69C89-C517-4F3D-B88D-5574C5585409}" id="{9DFB8F60-23AF-482C-9F5F-62FF075EA123}">
    <text>Siin peaks vähermalt põgusalt selgitama, milliste puudustega lisatööd kaasnevad või siis tuua iga puuduse juures vastavad lisatööd välja (nt prügi utiliseerimine).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9"/>
  <sheetViews>
    <sheetView tabSelected="1" topLeftCell="A169" workbookViewId="0">
      <selection activeCell="A3" sqref="A3"/>
    </sheetView>
  </sheetViews>
  <sheetFormatPr defaultRowHeight="15" x14ac:dyDescent="0.25"/>
  <cols>
    <col min="1" max="1" width="27.7109375" customWidth="1"/>
    <col min="2" max="2" width="16.42578125" customWidth="1"/>
    <col min="3" max="3" width="33.5703125" customWidth="1"/>
    <col min="4" max="4" width="6.85546875" customWidth="1"/>
    <col min="5" max="5" width="10.42578125" bestFit="1" customWidth="1"/>
    <col min="6" max="6" width="10.5703125" bestFit="1" customWidth="1"/>
    <col min="7" max="7" width="12.42578125" style="9" customWidth="1"/>
    <col min="8" max="8" width="48.85546875" style="9" customWidth="1"/>
  </cols>
  <sheetData>
    <row r="1" spans="1:8" ht="15.75" x14ac:dyDescent="0.25">
      <c r="A1" s="16" t="s">
        <v>119</v>
      </c>
      <c r="B1" s="15"/>
    </row>
    <row r="2" spans="1:8" ht="15.75" x14ac:dyDescent="0.25">
      <c r="A2" s="17"/>
      <c r="B2" s="15"/>
    </row>
    <row r="3" spans="1:8" ht="15.75" x14ac:dyDescent="0.25">
      <c r="A3" s="18"/>
      <c r="B3" s="15"/>
    </row>
    <row r="4" spans="1:8" ht="15.75" x14ac:dyDescent="0.25">
      <c r="A4" s="19" t="s">
        <v>120</v>
      </c>
      <c r="B4" s="15"/>
    </row>
    <row r="5" spans="1:8" ht="15.75" x14ac:dyDescent="0.25">
      <c r="A5" s="19"/>
      <c r="B5" s="15"/>
    </row>
    <row r="7" spans="1:8" ht="31.5" customHeight="1" x14ac:dyDescent="0.25">
      <c r="A7" s="33" t="s">
        <v>30</v>
      </c>
      <c r="B7" s="1" t="s">
        <v>0</v>
      </c>
      <c r="C7" s="51" t="s">
        <v>1</v>
      </c>
      <c r="D7" s="51"/>
      <c r="E7" s="51"/>
      <c r="F7" s="51"/>
      <c r="G7" s="51"/>
      <c r="H7" s="51"/>
    </row>
    <row r="8" spans="1:8" ht="63" customHeight="1" x14ac:dyDescent="0.25">
      <c r="A8" s="34"/>
      <c r="B8" s="2" t="s">
        <v>2</v>
      </c>
      <c r="C8" s="50" t="s">
        <v>29</v>
      </c>
      <c r="D8" s="50"/>
      <c r="E8" s="50"/>
      <c r="F8" s="50"/>
      <c r="G8" s="50"/>
      <c r="H8" s="50"/>
    </row>
    <row r="9" spans="1:8" x14ac:dyDescent="0.25">
      <c r="A9" s="34"/>
      <c r="B9" s="56" t="s">
        <v>169</v>
      </c>
      <c r="C9" s="55"/>
      <c r="D9" s="4" t="s">
        <v>4</v>
      </c>
      <c r="E9" s="4" t="s">
        <v>5</v>
      </c>
      <c r="F9" s="4" t="s">
        <v>6</v>
      </c>
      <c r="G9" s="3" t="s">
        <v>57</v>
      </c>
      <c r="H9" s="3" t="s">
        <v>8</v>
      </c>
    </row>
    <row r="10" spans="1:8" x14ac:dyDescent="0.25">
      <c r="A10" s="34"/>
      <c r="B10" s="52" t="s">
        <v>9</v>
      </c>
      <c r="C10" s="53"/>
      <c r="D10" s="6" t="s">
        <v>10</v>
      </c>
      <c r="E10" s="6">
        <v>1</v>
      </c>
      <c r="F10" s="4"/>
      <c r="G10" s="5">
        <f>E10*F10</f>
        <v>0</v>
      </c>
      <c r="H10" s="5"/>
    </row>
    <row r="11" spans="1:8" ht="30" x14ac:dyDescent="0.25">
      <c r="A11" s="34"/>
      <c r="B11" s="52" t="s">
        <v>11</v>
      </c>
      <c r="C11" s="53"/>
      <c r="D11" s="6" t="s">
        <v>12</v>
      </c>
      <c r="E11" s="6">
        <v>25</v>
      </c>
      <c r="F11" s="4"/>
      <c r="G11" s="5">
        <f t="shared" ref="G11:G14" si="0">E11*F11</f>
        <v>0</v>
      </c>
      <c r="H11" s="5" t="s">
        <v>13</v>
      </c>
    </row>
    <row r="12" spans="1:8" x14ac:dyDescent="0.25">
      <c r="A12" s="34"/>
      <c r="B12" s="52" t="s">
        <v>14</v>
      </c>
      <c r="C12" s="53"/>
      <c r="D12" s="7" t="s">
        <v>12</v>
      </c>
      <c r="E12" s="6">
        <v>25</v>
      </c>
      <c r="F12" s="4"/>
      <c r="G12" s="5">
        <f t="shared" si="0"/>
        <v>0</v>
      </c>
      <c r="H12" s="5"/>
    </row>
    <row r="13" spans="1:8" x14ac:dyDescent="0.25">
      <c r="A13" s="34"/>
      <c r="B13" s="52" t="s">
        <v>15</v>
      </c>
      <c r="C13" s="53"/>
      <c r="D13" s="7" t="s">
        <v>10</v>
      </c>
      <c r="E13" s="6">
        <v>1</v>
      </c>
      <c r="F13" s="4"/>
      <c r="G13" s="5">
        <f t="shared" si="0"/>
        <v>0</v>
      </c>
      <c r="H13" s="5"/>
    </row>
    <row r="14" spans="1:8" x14ac:dyDescent="0.25">
      <c r="A14" s="34"/>
      <c r="B14" s="52" t="s">
        <v>16</v>
      </c>
      <c r="C14" s="53"/>
      <c r="D14" s="7" t="s">
        <v>10</v>
      </c>
      <c r="E14" s="6">
        <v>1</v>
      </c>
      <c r="F14" s="4"/>
      <c r="G14" s="5">
        <f t="shared" si="0"/>
        <v>0</v>
      </c>
      <c r="H14" s="5"/>
    </row>
    <row r="15" spans="1:8" x14ac:dyDescent="0.25">
      <c r="A15" s="34"/>
      <c r="B15" s="62" t="s">
        <v>56</v>
      </c>
      <c r="C15" s="63"/>
      <c r="D15" s="63"/>
      <c r="E15" s="63"/>
      <c r="F15" s="64"/>
      <c r="G15" s="10">
        <f>SUM(G10:G14)</f>
        <v>0</v>
      </c>
      <c r="H15" s="5"/>
    </row>
    <row r="16" spans="1:8" ht="21" customHeight="1" x14ac:dyDescent="0.25">
      <c r="A16" s="34"/>
      <c r="B16" s="1" t="s">
        <v>0</v>
      </c>
      <c r="C16" s="51" t="s">
        <v>125</v>
      </c>
      <c r="D16" s="51"/>
      <c r="E16" s="51"/>
      <c r="F16" s="51"/>
      <c r="G16" s="51"/>
      <c r="H16" s="51"/>
    </row>
    <row r="17" spans="1:8" ht="30.75" customHeight="1" x14ac:dyDescent="0.25">
      <c r="A17" s="34"/>
      <c r="B17" s="1" t="s">
        <v>0</v>
      </c>
      <c r="C17" s="30" t="s">
        <v>17</v>
      </c>
      <c r="D17" s="31"/>
      <c r="E17" s="31"/>
      <c r="F17" s="31"/>
      <c r="G17" s="31"/>
      <c r="H17" s="32"/>
    </row>
    <row r="18" spans="1:8" ht="60" x14ac:dyDescent="0.25">
      <c r="A18" s="34"/>
      <c r="B18" s="2" t="s">
        <v>147</v>
      </c>
      <c r="C18" s="50" t="s">
        <v>145</v>
      </c>
      <c r="D18" s="50"/>
      <c r="E18" s="50"/>
      <c r="F18" s="50"/>
      <c r="G18" s="50"/>
      <c r="H18" s="50"/>
    </row>
    <row r="19" spans="1:8" x14ac:dyDescent="0.25">
      <c r="A19" s="34"/>
      <c r="B19" s="56" t="s">
        <v>170</v>
      </c>
      <c r="C19" s="55"/>
      <c r="D19" s="4" t="s">
        <v>4</v>
      </c>
      <c r="E19" s="4" t="s">
        <v>5</v>
      </c>
      <c r="F19" s="4" t="s">
        <v>6</v>
      </c>
      <c r="G19" s="3" t="s">
        <v>57</v>
      </c>
      <c r="H19" s="3" t="s">
        <v>8</v>
      </c>
    </row>
    <row r="20" spans="1:8" ht="45" x14ac:dyDescent="0.25">
      <c r="A20" s="34"/>
      <c r="B20" s="52" t="s">
        <v>18</v>
      </c>
      <c r="C20" s="53"/>
      <c r="D20" s="6" t="s">
        <v>10</v>
      </c>
      <c r="E20" s="6">
        <v>1</v>
      </c>
      <c r="F20" s="4"/>
      <c r="G20" s="5">
        <f>E20*F20</f>
        <v>0</v>
      </c>
      <c r="H20" s="5" t="s">
        <v>146</v>
      </c>
    </row>
    <row r="21" spans="1:8" x14ac:dyDescent="0.25">
      <c r="A21" s="34"/>
      <c r="B21" s="52" t="s">
        <v>19</v>
      </c>
      <c r="C21" s="53"/>
      <c r="D21" s="7" t="s">
        <v>12</v>
      </c>
      <c r="E21" s="6">
        <v>2.5</v>
      </c>
      <c r="F21" s="4"/>
      <c r="G21" s="5">
        <f t="shared" ref="G21:G25" si="1">E21*F21</f>
        <v>0</v>
      </c>
      <c r="H21" s="5"/>
    </row>
    <row r="22" spans="1:8" x14ac:dyDescent="0.25">
      <c r="A22" s="34"/>
      <c r="B22" s="52" t="s">
        <v>20</v>
      </c>
      <c r="C22" s="53"/>
      <c r="D22" s="7" t="s">
        <v>10</v>
      </c>
      <c r="E22" s="7">
        <v>1</v>
      </c>
      <c r="F22" s="4"/>
      <c r="G22" s="5">
        <f t="shared" si="1"/>
        <v>0</v>
      </c>
      <c r="H22" s="5"/>
    </row>
    <row r="23" spans="1:8" x14ac:dyDescent="0.25">
      <c r="A23" s="34"/>
      <c r="B23" s="52" t="s">
        <v>21</v>
      </c>
      <c r="C23" s="53"/>
      <c r="D23" s="7" t="s">
        <v>10</v>
      </c>
      <c r="E23" s="6">
        <v>1</v>
      </c>
      <c r="F23" s="4"/>
      <c r="G23" s="5">
        <f t="shared" si="1"/>
        <v>0</v>
      </c>
      <c r="H23" s="5"/>
    </row>
    <row r="24" spans="1:8" ht="15" customHeight="1" x14ac:dyDescent="0.25">
      <c r="A24" s="34"/>
      <c r="B24" s="59" t="s">
        <v>22</v>
      </c>
      <c r="C24" s="60"/>
      <c r="D24" s="8" t="s">
        <v>12</v>
      </c>
      <c r="E24" s="8">
        <v>2.5</v>
      </c>
      <c r="F24" s="4"/>
      <c r="G24" s="5">
        <f t="shared" si="1"/>
        <v>0</v>
      </c>
      <c r="H24" s="5"/>
    </row>
    <row r="25" spans="1:8" x14ac:dyDescent="0.25">
      <c r="A25" s="34"/>
      <c r="B25" s="52" t="s">
        <v>23</v>
      </c>
      <c r="C25" s="53"/>
      <c r="D25" s="7" t="s">
        <v>12</v>
      </c>
      <c r="E25" s="7">
        <v>2.5</v>
      </c>
      <c r="F25" s="4"/>
      <c r="G25" s="5">
        <f t="shared" si="1"/>
        <v>0</v>
      </c>
      <c r="H25" s="5"/>
    </row>
    <row r="26" spans="1:8" x14ac:dyDescent="0.25">
      <c r="A26" s="35"/>
      <c r="B26" s="62" t="s">
        <v>56</v>
      </c>
      <c r="C26" s="39"/>
      <c r="D26" s="39"/>
      <c r="E26" s="39"/>
      <c r="F26" s="40"/>
      <c r="G26" s="10">
        <f>SUM(G20:G25)</f>
        <v>0</v>
      </c>
      <c r="H26" s="5"/>
    </row>
    <row r="27" spans="1:8" ht="14.25" customHeight="1" x14ac:dyDescent="0.25">
      <c r="A27" s="33" t="s">
        <v>31</v>
      </c>
      <c r="B27" s="1" t="s">
        <v>0</v>
      </c>
      <c r="C27" s="51" t="s">
        <v>24</v>
      </c>
      <c r="D27" s="51"/>
      <c r="E27" s="51"/>
      <c r="F27" s="51"/>
      <c r="G27" s="51"/>
      <c r="H27" s="51"/>
    </row>
    <row r="28" spans="1:8" ht="18" customHeight="1" x14ac:dyDescent="0.25">
      <c r="A28" s="34"/>
      <c r="B28" s="1" t="s">
        <v>0</v>
      </c>
      <c r="C28" s="30" t="s">
        <v>127</v>
      </c>
      <c r="D28" s="31"/>
      <c r="E28" s="31"/>
      <c r="F28" s="31"/>
      <c r="G28" s="31"/>
      <c r="H28" s="32"/>
    </row>
    <row r="29" spans="1:8" ht="60" x14ac:dyDescent="0.25">
      <c r="A29" s="34"/>
      <c r="B29" s="2" t="s">
        <v>147</v>
      </c>
      <c r="C29" s="50" t="s">
        <v>28</v>
      </c>
      <c r="D29" s="50"/>
      <c r="E29" s="50"/>
      <c r="F29" s="50"/>
      <c r="G29" s="50"/>
      <c r="H29" s="50"/>
    </row>
    <row r="30" spans="1:8" x14ac:dyDescent="0.25">
      <c r="A30" s="34"/>
      <c r="B30" s="56" t="s">
        <v>171</v>
      </c>
      <c r="C30" s="55"/>
      <c r="D30" s="4" t="s">
        <v>4</v>
      </c>
      <c r="E30" s="4" t="s">
        <v>5</v>
      </c>
      <c r="F30" s="4" t="s">
        <v>6</v>
      </c>
      <c r="G30" s="3" t="s">
        <v>58</v>
      </c>
      <c r="H30" s="3" t="s">
        <v>8</v>
      </c>
    </row>
    <row r="31" spans="1:8" x14ac:dyDescent="0.25">
      <c r="A31" s="34"/>
      <c r="B31" s="52" t="s">
        <v>25</v>
      </c>
      <c r="C31" s="53"/>
      <c r="D31" s="6" t="s">
        <v>27</v>
      </c>
      <c r="E31" s="6">
        <v>30</v>
      </c>
      <c r="F31" s="4"/>
      <c r="G31" s="5">
        <f>E31*F31</f>
        <v>0</v>
      </c>
      <c r="H31" s="5"/>
    </row>
    <row r="32" spans="1:8" x14ac:dyDescent="0.25">
      <c r="A32" s="34"/>
      <c r="B32" s="52" t="s">
        <v>26</v>
      </c>
      <c r="C32" s="53"/>
      <c r="D32" s="7" t="s">
        <v>27</v>
      </c>
      <c r="E32" s="6">
        <v>30</v>
      </c>
      <c r="F32" s="4"/>
      <c r="G32" s="5">
        <f t="shared" ref="G32:G33" si="2">E32*F32</f>
        <v>0</v>
      </c>
      <c r="H32" s="5"/>
    </row>
    <row r="33" spans="1:8" ht="45" x14ac:dyDescent="0.25">
      <c r="A33" s="34"/>
      <c r="B33" s="52" t="s">
        <v>39</v>
      </c>
      <c r="C33" s="53"/>
      <c r="D33" s="7" t="s">
        <v>12</v>
      </c>
      <c r="E33" s="7">
        <v>150</v>
      </c>
      <c r="F33" s="4"/>
      <c r="G33" s="5">
        <f t="shared" si="2"/>
        <v>0</v>
      </c>
      <c r="H33" s="5" t="s">
        <v>40</v>
      </c>
    </row>
    <row r="34" spans="1:8" x14ac:dyDescent="0.25">
      <c r="A34" s="35"/>
      <c r="B34" s="62" t="s">
        <v>56</v>
      </c>
      <c r="C34" s="39"/>
      <c r="D34" s="39"/>
      <c r="E34" s="39"/>
      <c r="F34" s="40"/>
      <c r="G34" s="10">
        <f>SUM(G31:G33)</f>
        <v>0</v>
      </c>
      <c r="H34" s="5"/>
    </row>
    <row r="35" spans="1:8" ht="24" customHeight="1" x14ac:dyDescent="0.25">
      <c r="A35" s="33" t="s">
        <v>123</v>
      </c>
      <c r="B35" s="1" t="s">
        <v>0</v>
      </c>
      <c r="C35" s="51" t="s">
        <v>126</v>
      </c>
      <c r="D35" s="51"/>
      <c r="E35" s="51"/>
      <c r="F35" s="51"/>
      <c r="G35" s="51"/>
      <c r="H35" s="51"/>
    </row>
    <row r="36" spans="1:8" ht="33" customHeight="1" x14ac:dyDescent="0.25">
      <c r="A36" s="34"/>
      <c r="B36" s="1" t="s">
        <v>0</v>
      </c>
      <c r="C36" s="30" t="s">
        <v>128</v>
      </c>
      <c r="D36" s="31"/>
      <c r="E36" s="31"/>
      <c r="F36" s="31"/>
      <c r="G36" s="31"/>
      <c r="H36" s="32"/>
    </row>
    <row r="37" spans="1:8" ht="77.25" customHeight="1" x14ac:dyDescent="0.25">
      <c r="A37" s="34"/>
      <c r="B37" s="2" t="s">
        <v>147</v>
      </c>
      <c r="C37" s="50" t="s">
        <v>148</v>
      </c>
      <c r="D37" s="50"/>
      <c r="E37" s="50"/>
      <c r="F37" s="50"/>
      <c r="G37" s="50"/>
      <c r="H37" s="50"/>
    </row>
    <row r="38" spans="1:8" x14ac:dyDescent="0.25">
      <c r="A38" s="34"/>
      <c r="B38" s="56" t="s">
        <v>172</v>
      </c>
      <c r="C38" s="55"/>
      <c r="D38" s="4" t="s">
        <v>4</v>
      </c>
      <c r="E38" s="4" t="s">
        <v>5</v>
      </c>
      <c r="F38" s="4" t="s">
        <v>6</v>
      </c>
      <c r="G38" s="3" t="s">
        <v>58</v>
      </c>
      <c r="H38" s="3" t="s">
        <v>8</v>
      </c>
    </row>
    <row r="39" spans="1:8" ht="30" customHeight="1" x14ac:dyDescent="0.25">
      <c r="A39" s="34"/>
      <c r="B39" s="57" t="s">
        <v>37</v>
      </c>
      <c r="C39" s="58"/>
      <c r="D39" s="7" t="s">
        <v>12</v>
      </c>
      <c r="E39" s="6">
        <v>150</v>
      </c>
      <c r="F39" s="4"/>
      <c r="G39" s="5">
        <f>E39*F39</f>
        <v>0</v>
      </c>
      <c r="H39" s="5"/>
    </row>
    <row r="40" spans="1:8" ht="33" customHeight="1" x14ac:dyDescent="0.25">
      <c r="A40" s="34"/>
      <c r="B40" s="52" t="s">
        <v>32</v>
      </c>
      <c r="C40" s="53"/>
      <c r="D40" s="7" t="s">
        <v>27</v>
      </c>
      <c r="E40" s="6">
        <v>64</v>
      </c>
      <c r="F40" s="4"/>
      <c r="G40" s="5">
        <f t="shared" ref="G40:G45" si="3">E40*F40</f>
        <v>0</v>
      </c>
      <c r="H40" s="5"/>
    </row>
    <row r="41" spans="1:8" ht="33" customHeight="1" x14ac:dyDescent="0.25">
      <c r="A41" s="34"/>
      <c r="B41" s="65" t="s">
        <v>33</v>
      </c>
      <c r="C41" s="66"/>
      <c r="D41" s="7" t="s">
        <v>12</v>
      </c>
      <c r="E41" s="7">
        <v>150</v>
      </c>
      <c r="F41" s="4"/>
      <c r="G41" s="5">
        <f t="shared" si="3"/>
        <v>0</v>
      </c>
      <c r="H41" s="5"/>
    </row>
    <row r="42" spans="1:8" ht="34.5" customHeight="1" x14ac:dyDescent="0.25">
      <c r="A42" s="34"/>
      <c r="B42" s="65" t="s">
        <v>34</v>
      </c>
      <c r="C42" s="66"/>
      <c r="D42" s="7" t="s">
        <v>12</v>
      </c>
      <c r="E42" s="6">
        <f>E39</f>
        <v>150</v>
      </c>
      <c r="F42" s="4"/>
      <c r="G42" s="5">
        <f t="shared" si="3"/>
        <v>0</v>
      </c>
      <c r="H42" s="5"/>
    </row>
    <row r="43" spans="1:8" ht="15" customHeight="1" x14ac:dyDescent="0.25">
      <c r="A43" s="34"/>
      <c r="B43" s="65" t="s">
        <v>35</v>
      </c>
      <c r="C43" s="66"/>
      <c r="D43" s="7" t="s">
        <v>12</v>
      </c>
      <c r="E43" s="6">
        <v>150</v>
      </c>
      <c r="F43" s="4"/>
      <c r="G43" s="5">
        <f t="shared" si="3"/>
        <v>0</v>
      </c>
      <c r="H43" s="5"/>
    </row>
    <row r="44" spans="1:8" ht="15" customHeight="1" x14ac:dyDescent="0.25">
      <c r="A44" s="34"/>
      <c r="B44" s="65" t="s">
        <v>36</v>
      </c>
      <c r="C44" s="66"/>
      <c r="D44" s="7" t="s">
        <v>12</v>
      </c>
      <c r="E44" s="6">
        <f>E39</f>
        <v>150</v>
      </c>
      <c r="F44" s="4"/>
      <c r="G44" s="5">
        <f t="shared" si="3"/>
        <v>0</v>
      </c>
      <c r="H44" s="5"/>
    </row>
    <row r="45" spans="1:8" ht="33" customHeight="1" x14ac:dyDescent="0.25">
      <c r="A45" s="34"/>
      <c r="B45" s="65" t="s">
        <v>38</v>
      </c>
      <c r="C45" s="66"/>
      <c r="D45" s="7" t="s">
        <v>27</v>
      </c>
      <c r="E45" s="6">
        <v>19</v>
      </c>
      <c r="F45" s="4"/>
      <c r="G45" s="5">
        <f t="shared" si="3"/>
        <v>0</v>
      </c>
      <c r="H45" s="5"/>
    </row>
    <row r="46" spans="1:8" ht="15.75" x14ac:dyDescent="0.25">
      <c r="A46" s="35"/>
      <c r="B46" s="69" t="s">
        <v>56</v>
      </c>
      <c r="C46" s="70"/>
      <c r="D46" s="70"/>
      <c r="E46" s="70"/>
      <c r="F46" s="71"/>
      <c r="G46" s="10">
        <f>SUM(G39:G45)</f>
        <v>0</v>
      </c>
      <c r="H46" s="5"/>
    </row>
    <row r="47" spans="1:8" ht="60" customHeight="1" x14ac:dyDescent="0.25">
      <c r="A47" s="68" t="s">
        <v>124</v>
      </c>
      <c r="B47" s="2" t="s">
        <v>147</v>
      </c>
      <c r="C47" s="50" t="s">
        <v>152</v>
      </c>
      <c r="D47" s="50"/>
      <c r="E47" s="50"/>
      <c r="F47" s="50"/>
      <c r="G47" s="50"/>
      <c r="H47" s="50"/>
    </row>
    <row r="48" spans="1:8" ht="30" x14ac:dyDescent="0.25">
      <c r="A48" s="68"/>
      <c r="B48" s="75" t="s">
        <v>173</v>
      </c>
      <c r="C48" s="75"/>
      <c r="D48" s="4" t="s">
        <v>4</v>
      </c>
      <c r="E48" s="4" t="s">
        <v>5</v>
      </c>
      <c r="F48" s="4" t="s">
        <v>6</v>
      </c>
      <c r="G48" s="3" t="s">
        <v>7</v>
      </c>
      <c r="H48" s="3" t="s">
        <v>8</v>
      </c>
    </row>
    <row r="49" spans="1:8" ht="48.75" customHeight="1" x14ac:dyDescent="0.25">
      <c r="A49" s="68"/>
      <c r="B49" s="67" t="s">
        <v>42</v>
      </c>
      <c r="C49" s="67"/>
      <c r="D49" s="6" t="s">
        <v>12</v>
      </c>
      <c r="E49" s="6">
        <v>43.5</v>
      </c>
      <c r="F49" s="4"/>
      <c r="G49" s="5">
        <f>E49*F49</f>
        <v>0</v>
      </c>
      <c r="H49" s="5" t="s">
        <v>43</v>
      </c>
    </row>
    <row r="50" spans="1:8" ht="20.25" customHeight="1" x14ac:dyDescent="0.25">
      <c r="A50" s="68"/>
      <c r="B50" s="73" t="s">
        <v>48</v>
      </c>
      <c r="C50" s="74"/>
      <c r="D50" s="6" t="s">
        <v>10</v>
      </c>
      <c r="E50" s="6">
        <v>1</v>
      </c>
      <c r="F50" s="4"/>
      <c r="G50" s="5">
        <f t="shared" ref="G50:G66" si="4">E50*F50</f>
        <v>0</v>
      </c>
      <c r="H50" s="5" t="s">
        <v>49</v>
      </c>
    </row>
    <row r="51" spans="1:8" ht="48.75" customHeight="1" x14ac:dyDescent="0.25">
      <c r="A51" s="68"/>
      <c r="B51" s="61" t="s">
        <v>142</v>
      </c>
      <c r="C51" s="61"/>
      <c r="D51" s="6" t="s">
        <v>12</v>
      </c>
      <c r="E51" s="6">
        <v>88.5</v>
      </c>
      <c r="F51" s="4"/>
      <c r="G51" s="5">
        <f t="shared" si="4"/>
        <v>0</v>
      </c>
      <c r="H51" s="5"/>
    </row>
    <row r="52" spans="1:8" ht="16.5" customHeight="1" x14ac:dyDescent="0.25">
      <c r="A52" s="68"/>
      <c r="B52" s="61" t="s">
        <v>41</v>
      </c>
      <c r="C52" s="61"/>
      <c r="D52" s="6" t="s">
        <v>12</v>
      </c>
      <c r="E52" s="6">
        <v>88.5</v>
      </c>
      <c r="F52" s="4"/>
      <c r="G52" s="5">
        <f t="shared" si="4"/>
        <v>0</v>
      </c>
      <c r="H52" s="5"/>
    </row>
    <row r="53" spans="1:8" ht="15.75" customHeight="1" x14ac:dyDescent="0.25">
      <c r="A53" s="68"/>
      <c r="B53" s="61" t="s">
        <v>159</v>
      </c>
      <c r="C53" s="61"/>
      <c r="D53" s="6" t="s">
        <v>12</v>
      </c>
      <c r="E53" s="6">
        <v>69.5</v>
      </c>
      <c r="F53" s="4"/>
      <c r="G53" s="5">
        <f t="shared" si="4"/>
        <v>0</v>
      </c>
      <c r="H53" s="5"/>
    </row>
    <row r="54" spans="1:8" ht="16.5" customHeight="1" x14ac:dyDescent="0.25">
      <c r="A54" s="68"/>
      <c r="B54" s="61" t="s">
        <v>44</v>
      </c>
      <c r="C54" s="61"/>
      <c r="D54" s="6" t="s">
        <v>12</v>
      </c>
      <c r="E54" s="6">
        <v>19</v>
      </c>
      <c r="F54" s="4"/>
      <c r="G54" s="5">
        <f t="shared" si="4"/>
        <v>0</v>
      </c>
      <c r="H54" s="5"/>
    </row>
    <row r="55" spans="1:8" ht="30.75" customHeight="1" x14ac:dyDescent="0.25">
      <c r="A55" s="68"/>
      <c r="B55" s="61" t="s">
        <v>45</v>
      </c>
      <c r="C55" s="61"/>
      <c r="D55" s="6" t="s">
        <v>12</v>
      </c>
      <c r="E55" s="6">
        <v>43.5</v>
      </c>
      <c r="F55" s="4"/>
      <c r="G55" s="5">
        <f t="shared" si="4"/>
        <v>0</v>
      </c>
      <c r="H55" s="5" t="s">
        <v>46</v>
      </c>
    </row>
    <row r="56" spans="1:8" ht="30.75" customHeight="1" x14ac:dyDescent="0.25">
      <c r="A56" s="68"/>
      <c r="B56" s="52" t="s">
        <v>52</v>
      </c>
      <c r="C56" s="53"/>
      <c r="D56" s="6" t="s">
        <v>10</v>
      </c>
      <c r="E56" s="6">
        <v>1</v>
      </c>
      <c r="F56" s="4"/>
      <c r="G56" s="5">
        <f t="shared" si="4"/>
        <v>0</v>
      </c>
      <c r="H56" s="5" t="s">
        <v>117</v>
      </c>
    </row>
    <row r="57" spans="1:8" ht="30.75" customHeight="1" x14ac:dyDescent="0.25">
      <c r="A57" s="68"/>
      <c r="B57" s="52" t="s">
        <v>53</v>
      </c>
      <c r="C57" s="53"/>
      <c r="D57" s="6" t="s">
        <v>10</v>
      </c>
      <c r="E57" s="6">
        <v>1</v>
      </c>
      <c r="F57" s="4"/>
      <c r="G57" s="5">
        <f t="shared" si="4"/>
        <v>0</v>
      </c>
      <c r="H57" s="5" t="s">
        <v>54</v>
      </c>
    </row>
    <row r="58" spans="1:8" ht="48.75" customHeight="1" x14ac:dyDescent="0.25">
      <c r="A58" s="68"/>
      <c r="B58" s="61" t="s">
        <v>160</v>
      </c>
      <c r="C58" s="61"/>
      <c r="D58" s="6" t="s">
        <v>12</v>
      </c>
      <c r="E58" s="6">
        <v>76</v>
      </c>
      <c r="F58" s="4"/>
      <c r="G58" s="5">
        <f t="shared" si="4"/>
        <v>0</v>
      </c>
      <c r="H58" s="5" t="s">
        <v>50</v>
      </c>
    </row>
    <row r="59" spans="1:8" ht="46.5" customHeight="1" x14ac:dyDescent="0.25">
      <c r="A59" s="68"/>
      <c r="B59" s="52" t="s">
        <v>161</v>
      </c>
      <c r="C59" s="53"/>
      <c r="D59" s="6" t="s">
        <v>27</v>
      </c>
      <c r="E59" s="6">
        <v>32</v>
      </c>
      <c r="F59" s="4"/>
      <c r="G59" s="5">
        <f t="shared" si="4"/>
        <v>0</v>
      </c>
      <c r="H59" s="5" t="s">
        <v>55</v>
      </c>
    </row>
    <row r="60" spans="1:8" ht="31.5" customHeight="1" x14ac:dyDescent="0.25">
      <c r="A60" s="68"/>
      <c r="B60" s="52" t="s">
        <v>153</v>
      </c>
      <c r="C60" s="53"/>
      <c r="D60" s="6" t="s">
        <v>12</v>
      </c>
      <c r="E60" s="6">
        <v>122.5</v>
      </c>
      <c r="F60" s="4"/>
      <c r="G60" s="5">
        <f t="shared" si="4"/>
        <v>0</v>
      </c>
      <c r="H60" s="5"/>
    </row>
    <row r="61" spans="1:8" ht="30.75" customHeight="1" x14ac:dyDescent="0.25">
      <c r="A61" s="68"/>
      <c r="B61" s="52" t="s">
        <v>156</v>
      </c>
      <c r="C61" s="53"/>
      <c r="D61" s="6" t="s">
        <v>12</v>
      </c>
      <c r="E61" s="6">
        <v>7.5</v>
      </c>
      <c r="F61" s="4"/>
      <c r="G61" s="5">
        <f t="shared" si="4"/>
        <v>0</v>
      </c>
      <c r="H61" s="5"/>
    </row>
    <row r="62" spans="1:8" ht="30.75" customHeight="1" x14ac:dyDescent="0.25">
      <c r="A62" s="68"/>
      <c r="B62" s="52" t="s">
        <v>154</v>
      </c>
      <c r="C62" s="53"/>
      <c r="D62" s="6" t="s">
        <v>12</v>
      </c>
      <c r="E62" s="6">
        <v>43.5</v>
      </c>
      <c r="F62" s="4"/>
      <c r="G62" s="5">
        <f t="shared" si="4"/>
        <v>0</v>
      </c>
      <c r="H62" s="5"/>
    </row>
    <row r="63" spans="1:8" ht="20.25" customHeight="1" x14ac:dyDescent="0.25">
      <c r="A63" s="68"/>
      <c r="B63" s="52" t="s">
        <v>155</v>
      </c>
      <c r="C63" s="53"/>
      <c r="D63" s="6" t="s">
        <v>12</v>
      </c>
      <c r="E63" s="6">
        <v>44</v>
      </c>
      <c r="F63" s="4"/>
      <c r="G63" s="5">
        <f t="shared" si="4"/>
        <v>0</v>
      </c>
      <c r="H63" s="5"/>
    </row>
    <row r="64" spans="1:8" ht="51.75" customHeight="1" x14ac:dyDescent="0.25">
      <c r="A64" s="68"/>
      <c r="B64" s="72" t="s">
        <v>157</v>
      </c>
      <c r="C64" s="72"/>
      <c r="D64" s="6" t="s">
        <v>10</v>
      </c>
      <c r="E64" s="6">
        <v>5</v>
      </c>
      <c r="F64" s="4"/>
      <c r="G64" s="5">
        <f t="shared" si="4"/>
        <v>0</v>
      </c>
      <c r="H64" s="5"/>
    </row>
    <row r="65" spans="1:8" ht="45" x14ac:dyDescent="0.25">
      <c r="A65" s="68"/>
      <c r="B65" s="59" t="s">
        <v>51</v>
      </c>
      <c r="C65" s="60"/>
      <c r="D65" s="6" t="s">
        <v>10</v>
      </c>
      <c r="E65" s="6">
        <v>1</v>
      </c>
      <c r="F65" s="4"/>
      <c r="G65" s="5">
        <f t="shared" si="4"/>
        <v>0</v>
      </c>
      <c r="H65" s="5" t="s">
        <v>158</v>
      </c>
    </row>
    <row r="66" spans="1:8" ht="15.75" x14ac:dyDescent="0.25">
      <c r="A66" s="68"/>
      <c r="B66" s="72" t="s">
        <v>47</v>
      </c>
      <c r="C66" s="72"/>
      <c r="D66" s="6" t="s">
        <v>27</v>
      </c>
      <c r="E66" s="6">
        <v>10.5</v>
      </c>
      <c r="F66" s="4"/>
      <c r="G66" s="5">
        <f t="shared" si="4"/>
        <v>0</v>
      </c>
      <c r="H66" s="5"/>
    </row>
    <row r="67" spans="1:8" ht="15.75" x14ac:dyDescent="0.25">
      <c r="A67" s="68"/>
      <c r="B67" s="69" t="s">
        <v>56</v>
      </c>
      <c r="C67" s="70"/>
      <c r="D67" s="70"/>
      <c r="E67" s="70"/>
      <c r="F67" s="71"/>
      <c r="G67" s="10">
        <f>SUM(G49:G66)</f>
        <v>0</v>
      </c>
      <c r="H67" s="5"/>
    </row>
    <row r="68" spans="1:8" ht="21.75" customHeight="1" x14ac:dyDescent="0.25">
      <c r="A68" s="68" t="s">
        <v>61</v>
      </c>
      <c r="B68" s="1" t="s">
        <v>0</v>
      </c>
      <c r="C68" s="51" t="s">
        <v>129</v>
      </c>
      <c r="D68" s="51"/>
      <c r="E68" s="51"/>
      <c r="F68" s="51"/>
      <c r="G68" s="51"/>
      <c r="H68" s="51"/>
    </row>
    <row r="69" spans="1:8" ht="32.25" customHeight="1" x14ac:dyDescent="0.25">
      <c r="A69" s="68"/>
      <c r="B69" s="1" t="s">
        <v>0</v>
      </c>
      <c r="C69" s="30" t="s">
        <v>59</v>
      </c>
      <c r="D69" s="31"/>
      <c r="E69" s="31"/>
      <c r="F69" s="31"/>
      <c r="G69" s="31"/>
      <c r="H69" s="32"/>
    </row>
    <row r="70" spans="1:8" ht="60" x14ac:dyDescent="0.25">
      <c r="A70" s="68"/>
      <c r="B70" s="2" t="s">
        <v>147</v>
      </c>
      <c r="C70" s="50" t="s">
        <v>150</v>
      </c>
      <c r="D70" s="50"/>
      <c r="E70" s="50"/>
      <c r="F70" s="50"/>
      <c r="G70" s="50"/>
      <c r="H70" s="50"/>
    </row>
    <row r="71" spans="1:8" x14ac:dyDescent="0.25">
      <c r="A71" s="68"/>
      <c r="B71" s="56" t="s">
        <v>174</v>
      </c>
      <c r="C71" s="55"/>
      <c r="D71" s="4" t="s">
        <v>4</v>
      </c>
      <c r="E71" s="4" t="s">
        <v>5</v>
      </c>
      <c r="F71" s="4" t="s">
        <v>6</v>
      </c>
      <c r="G71" s="3" t="s">
        <v>57</v>
      </c>
      <c r="H71" s="3" t="s">
        <v>8</v>
      </c>
    </row>
    <row r="72" spans="1:8" x14ac:dyDescent="0.25">
      <c r="A72" s="68"/>
      <c r="B72" s="52" t="s">
        <v>19</v>
      </c>
      <c r="C72" s="53"/>
      <c r="D72" s="7" t="s">
        <v>12</v>
      </c>
      <c r="E72" s="6">
        <v>15</v>
      </c>
      <c r="F72" s="4"/>
      <c r="G72" s="5">
        <f t="shared" ref="G72:G77" si="5">E72*F72</f>
        <v>0</v>
      </c>
      <c r="H72" s="5"/>
    </row>
    <row r="73" spans="1:8" x14ac:dyDescent="0.25">
      <c r="A73" s="68"/>
      <c r="B73" s="52" t="s">
        <v>20</v>
      </c>
      <c r="C73" s="53"/>
      <c r="D73" s="7" t="s">
        <v>10</v>
      </c>
      <c r="E73" s="7">
        <v>2</v>
      </c>
      <c r="F73" s="4"/>
      <c r="G73" s="5">
        <f t="shared" si="5"/>
        <v>0</v>
      </c>
      <c r="H73" s="5"/>
    </row>
    <row r="74" spans="1:8" x14ac:dyDescent="0.25">
      <c r="A74" s="68"/>
      <c r="B74" s="52" t="s">
        <v>21</v>
      </c>
      <c r="C74" s="53"/>
      <c r="D74" s="7" t="s">
        <v>10</v>
      </c>
      <c r="E74" s="6">
        <v>2</v>
      </c>
      <c r="F74" s="4"/>
      <c r="G74" s="5">
        <f t="shared" si="5"/>
        <v>0</v>
      </c>
      <c r="H74" s="5"/>
    </row>
    <row r="75" spans="1:8" x14ac:dyDescent="0.25">
      <c r="A75" s="68"/>
      <c r="B75" s="52" t="s">
        <v>60</v>
      </c>
      <c r="C75" s="53"/>
      <c r="D75" s="7" t="s">
        <v>12</v>
      </c>
      <c r="E75" s="6">
        <v>15</v>
      </c>
      <c r="F75" s="4"/>
      <c r="G75" s="5">
        <f t="shared" si="5"/>
        <v>0</v>
      </c>
      <c r="H75" s="5"/>
    </row>
    <row r="76" spans="1:8" ht="15.75" x14ac:dyDescent="0.25">
      <c r="A76" s="68"/>
      <c r="B76" s="59" t="s">
        <v>22</v>
      </c>
      <c r="C76" s="60"/>
      <c r="D76" s="8" t="s">
        <v>12</v>
      </c>
      <c r="E76" s="8">
        <v>15</v>
      </c>
      <c r="F76" s="4"/>
      <c r="G76" s="5">
        <f t="shared" si="5"/>
        <v>0</v>
      </c>
      <c r="H76" s="5"/>
    </row>
    <row r="77" spans="1:8" x14ac:dyDescent="0.25">
      <c r="A77" s="68"/>
      <c r="B77" s="52" t="s">
        <v>23</v>
      </c>
      <c r="C77" s="53"/>
      <c r="D77" s="7" t="s">
        <v>12</v>
      </c>
      <c r="E77" s="7">
        <v>15</v>
      </c>
      <c r="F77" s="4"/>
      <c r="G77" s="5">
        <f t="shared" si="5"/>
        <v>0</v>
      </c>
      <c r="H77" s="5"/>
    </row>
    <row r="78" spans="1:8" x14ac:dyDescent="0.25">
      <c r="A78" s="68"/>
      <c r="B78" s="62" t="s">
        <v>56</v>
      </c>
      <c r="C78" s="39"/>
      <c r="D78" s="39"/>
      <c r="E78" s="39"/>
      <c r="F78" s="40"/>
      <c r="G78" s="10">
        <f>SUM(G72:G77)</f>
        <v>0</v>
      </c>
      <c r="H78" s="5"/>
    </row>
    <row r="79" spans="1:8" ht="18" customHeight="1" x14ac:dyDescent="0.25">
      <c r="A79" s="33" t="s">
        <v>62</v>
      </c>
      <c r="B79" s="1" t="s">
        <v>0</v>
      </c>
      <c r="C79" s="30" t="s">
        <v>130</v>
      </c>
      <c r="D79" s="31"/>
      <c r="E79" s="31"/>
      <c r="F79" s="31"/>
      <c r="G79" s="31"/>
      <c r="H79" s="32"/>
    </row>
    <row r="80" spans="1:8" ht="60" customHeight="1" x14ac:dyDescent="0.25">
      <c r="A80" s="34"/>
      <c r="B80" s="2" t="s">
        <v>2</v>
      </c>
      <c r="C80" s="50" t="s">
        <v>63</v>
      </c>
      <c r="D80" s="50"/>
      <c r="E80" s="50"/>
      <c r="F80" s="50"/>
      <c r="G80" s="50"/>
      <c r="H80" s="50"/>
    </row>
    <row r="81" spans="1:8" x14ac:dyDescent="0.25">
      <c r="A81" s="34"/>
      <c r="B81" s="56" t="s">
        <v>175</v>
      </c>
      <c r="C81" s="55"/>
      <c r="D81" s="4" t="s">
        <v>4</v>
      </c>
      <c r="E81" s="4" t="s">
        <v>5</v>
      </c>
      <c r="F81" s="4" t="s">
        <v>6</v>
      </c>
      <c r="G81" s="3" t="s">
        <v>58</v>
      </c>
      <c r="H81" s="3" t="s">
        <v>8</v>
      </c>
    </row>
    <row r="82" spans="1:8" ht="15" customHeight="1" x14ac:dyDescent="0.25">
      <c r="A82" s="34"/>
      <c r="B82" s="52" t="s">
        <v>64</v>
      </c>
      <c r="C82" s="53"/>
      <c r="D82" s="6" t="s">
        <v>27</v>
      </c>
      <c r="E82" s="6">
        <v>36</v>
      </c>
      <c r="F82" s="4"/>
      <c r="G82" s="5">
        <f>E82*F82</f>
        <v>0</v>
      </c>
      <c r="H82" s="5"/>
    </row>
    <row r="83" spans="1:8" ht="15" customHeight="1" x14ac:dyDescent="0.25">
      <c r="A83" s="34"/>
      <c r="B83" s="52" t="s">
        <v>65</v>
      </c>
      <c r="C83" s="53"/>
      <c r="D83" s="7" t="s">
        <v>12</v>
      </c>
      <c r="E83" s="6">
        <v>51</v>
      </c>
      <c r="F83" s="4"/>
      <c r="G83" s="5">
        <f t="shared" ref="G83:G85" si="6">E83*F83</f>
        <v>0</v>
      </c>
      <c r="H83" s="5"/>
    </row>
    <row r="84" spans="1:8" ht="60.75" customHeight="1" x14ac:dyDescent="0.25">
      <c r="A84" s="34"/>
      <c r="B84" s="73" t="s">
        <v>67</v>
      </c>
      <c r="C84" s="74"/>
      <c r="D84" s="6" t="s">
        <v>10</v>
      </c>
      <c r="E84" s="6">
        <v>1</v>
      </c>
      <c r="F84" s="4"/>
      <c r="G84" s="5">
        <f t="shared" si="6"/>
        <v>0</v>
      </c>
      <c r="H84" s="5" t="s">
        <v>151</v>
      </c>
    </row>
    <row r="85" spans="1:8" ht="45" customHeight="1" x14ac:dyDescent="0.25">
      <c r="A85" s="34"/>
      <c r="B85" s="59" t="s">
        <v>66</v>
      </c>
      <c r="C85" s="60"/>
      <c r="D85" s="7" t="s">
        <v>12</v>
      </c>
      <c r="E85" s="7">
        <v>51</v>
      </c>
      <c r="F85" s="4"/>
      <c r="G85" s="5">
        <f t="shared" si="6"/>
        <v>0</v>
      </c>
      <c r="H85" s="5" t="s">
        <v>68</v>
      </c>
    </row>
    <row r="86" spans="1:8" x14ac:dyDescent="0.25">
      <c r="A86" s="35"/>
      <c r="B86" s="62" t="s">
        <v>56</v>
      </c>
      <c r="C86" s="39"/>
      <c r="D86" s="39"/>
      <c r="E86" s="39"/>
      <c r="F86" s="40"/>
      <c r="G86" s="10">
        <f>SUM(G82:G85)</f>
        <v>0</v>
      </c>
      <c r="H86" s="5"/>
    </row>
    <row r="87" spans="1:8" ht="21" customHeight="1" x14ac:dyDescent="0.25">
      <c r="A87" s="33" t="s">
        <v>69</v>
      </c>
      <c r="B87" s="1" t="s">
        <v>0</v>
      </c>
      <c r="C87" s="30" t="s">
        <v>131</v>
      </c>
      <c r="D87" s="31"/>
      <c r="E87" s="31"/>
      <c r="F87" s="31"/>
      <c r="G87" s="31"/>
      <c r="H87" s="32"/>
    </row>
    <row r="88" spans="1:8" ht="60" x14ac:dyDescent="0.25">
      <c r="A88" s="34"/>
      <c r="B88" s="2" t="s">
        <v>2</v>
      </c>
      <c r="C88" s="50" t="s">
        <v>63</v>
      </c>
      <c r="D88" s="50"/>
      <c r="E88" s="50"/>
      <c r="F88" s="50"/>
      <c r="G88" s="50"/>
      <c r="H88" s="50"/>
    </row>
    <row r="89" spans="1:8" x14ac:dyDescent="0.25">
      <c r="A89" s="34"/>
      <c r="B89" s="56" t="s">
        <v>176</v>
      </c>
      <c r="C89" s="55"/>
      <c r="D89" s="4" t="s">
        <v>4</v>
      </c>
      <c r="E89" s="4" t="s">
        <v>5</v>
      </c>
      <c r="F89" s="4" t="s">
        <v>6</v>
      </c>
      <c r="G89" s="3" t="s">
        <v>58</v>
      </c>
      <c r="H89" s="3" t="s">
        <v>8</v>
      </c>
    </row>
    <row r="90" spans="1:8" x14ac:dyDescent="0.25">
      <c r="A90" s="34"/>
      <c r="B90" s="52" t="s">
        <v>64</v>
      </c>
      <c r="C90" s="53"/>
      <c r="D90" s="6" t="s">
        <v>27</v>
      </c>
      <c r="E90" s="6">
        <v>24.5</v>
      </c>
      <c r="F90" s="4"/>
      <c r="G90" s="5">
        <f>E90*F90</f>
        <v>0</v>
      </c>
      <c r="H90" s="5"/>
    </row>
    <row r="91" spans="1:8" x14ac:dyDescent="0.25">
      <c r="A91" s="34"/>
      <c r="B91" s="52" t="s">
        <v>65</v>
      </c>
      <c r="C91" s="53"/>
      <c r="D91" s="7" t="s">
        <v>12</v>
      </c>
      <c r="E91" s="6">
        <v>20</v>
      </c>
      <c r="F91" s="4"/>
      <c r="G91" s="5">
        <f t="shared" ref="G91:G93" si="7">E91*F91</f>
        <v>0</v>
      </c>
      <c r="H91" s="5"/>
    </row>
    <row r="92" spans="1:8" ht="33" customHeight="1" x14ac:dyDescent="0.25">
      <c r="A92" s="34"/>
      <c r="B92" s="73" t="s">
        <v>70</v>
      </c>
      <c r="C92" s="74"/>
      <c r="D92" s="6" t="s">
        <v>10</v>
      </c>
      <c r="E92" s="6">
        <v>1</v>
      </c>
      <c r="F92" s="4"/>
      <c r="G92" s="5">
        <f t="shared" si="7"/>
        <v>0</v>
      </c>
      <c r="H92" s="5"/>
    </row>
    <row r="93" spans="1:8" ht="30" x14ac:dyDescent="0.25">
      <c r="A93" s="34"/>
      <c r="B93" s="59" t="s">
        <v>66</v>
      </c>
      <c r="C93" s="60"/>
      <c r="D93" s="7" t="s">
        <v>12</v>
      </c>
      <c r="E93" s="7">
        <v>20</v>
      </c>
      <c r="F93" s="4"/>
      <c r="G93" s="5">
        <f t="shared" si="7"/>
        <v>0</v>
      </c>
      <c r="H93" s="5" t="s">
        <v>71</v>
      </c>
    </row>
    <row r="94" spans="1:8" x14ac:dyDescent="0.25">
      <c r="A94" s="35"/>
      <c r="B94" s="62" t="s">
        <v>56</v>
      </c>
      <c r="C94" s="39"/>
      <c r="D94" s="39"/>
      <c r="E94" s="39"/>
      <c r="F94" s="40"/>
      <c r="G94" s="10">
        <f>SUM(G90:G93)</f>
        <v>0</v>
      </c>
      <c r="H94" s="5"/>
    </row>
    <row r="95" spans="1:8" ht="36" customHeight="1" x14ac:dyDescent="0.25">
      <c r="A95" s="33" t="s">
        <v>72</v>
      </c>
      <c r="B95" s="1" t="s">
        <v>0</v>
      </c>
      <c r="C95" s="30" t="s">
        <v>128</v>
      </c>
      <c r="D95" s="31"/>
      <c r="E95" s="31"/>
      <c r="F95" s="31"/>
      <c r="G95" s="31"/>
      <c r="H95" s="32"/>
    </row>
    <row r="96" spans="1:8" ht="26.25" customHeight="1" x14ac:dyDescent="0.25">
      <c r="A96" s="34"/>
      <c r="B96" s="1" t="s">
        <v>0</v>
      </c>
      <c r="C96" s="30" t="s">
        <v>132</v>
      </c>
      <c r="D96" s="31"/>
      <c r="E96" s="31"/>
      <c r="F96" s="31"/>
      <c r="G96" s="31"/>
      <c r="H96" s="32"/>
    </row>
    <row r="97" spans="1:8" ht="60" x14ac:dyDescent="0.25">
      <c r="A97" s="34"/>
      <c r="B97" s="2" t="s">
        <v>2</v>
      </c>
      <c r="C97" s="50" t="s">
        <v>73</v>
      </c>
      <c r="D97" s="50"/>
      <c r="E97" s="50"/>
      <c r="F97" s="50"/>
      <c r="G97" s="50"/>
      <c r="H97" s="50"/>
    </row>
    <row r="98" spans="1:8" x14ac:dyDescent="0.25">
      <c r="A98" s="34"/>
      <c r="B98" s="56" t="s">
        <v>177</v>
      </c>
      <c r="C98" s="55"/>
      <c r="D98" s="4" t="s">
        <v>4</v>
      </c>
      <c r="E98" s="4" t="s">
        <v>5</v>
      </c>
      <c r="F98" s="4" t="s">
        <v>6</v>
      </c>
      <c r="G98" s="3" t="s">
        <v>58</v>
      </c>
      <c r="H98" s="3" t="s">
        <v>8</v>
      </c>
    </row>
    <row r="99" spans="1:8" x14ac:dyDescent="0.25">
      <c r="A99" s="34"/>
      <c r="B99" s="52" t="s">
        <v>74</v>
      </c>
      <c r="C99" s="53"/>
      <c r="D99" s="6" t="s">
        <v>12</v>
      </c>
      <c r="E99" s="6">
        <v>25</v>
      </c>
      <c r="F99" s="4"/>
      <c r="G99" s="5">
        <f>E99*F99</f>
        <v>0</v>
      </c>
      <c r="H99" s="5"/>
    </row>
    <row r="100" spans="1:8" ht="47.25" customHeight="1" x14ac:dyDescent="0.25">
      <c r="A100" s="34"/>
      <c r="B100" s="52" t="s">
        <v>75</v>
      </c>
      <c r="C100" s="53"/>
      <c r="D100" s="6" t="s">
        <v>12</v>
      </c>
      <c r="E100" s="6">
        <v>100</v>
      </c>
      <c r="F100" s="4"/>
      <c r="G100" s="5">
        <f t="shared" ref="G100:G108" si="8">E100*F100</f>
        <v>0</v>
      </c>
      <c r="H100" s="5" t="s">
        <v>162</v>
      </c>
    </row>
    <row r="101" spans="1:8" ht="16.5" customHeight="1" x14ac:dyDescent="0.25">
      <c r="A101" s="34"/>
      <c r="B101" s="52" t="s">
        <v>41</v>
      </c>
      <c r="C101" s="53"/>
      <c r="D101" s="6" t="s">
        <v>12</v>
      </c>
      <c r="E101" s="6">
        <v>100</v>
      </c>
      <c r="F101" s="4"/>
      <c r="G101" s="5">
        <f t="shared" si="8"/>
        <v>0</v>
      </c>
      <c r="H101" s="5"/>
    </row>
    <row r="102" spans="1:8" ht="16.5" customHeight="1" x14ac:dyDescent="0.25">
      <c r="A102" s="34"/>
      <c r="B102" s="52" t="s">
        <v>163</v>
      </c>
      <c r="C102" s="53"/>
      <c r="D102" s="6" t="s">
        <v>12</v>
      </c>
      <c r="E102" s="6">
        <v>94</v>
      </c>
      <c r="F102" s="4"/>
      <c r="G102" s="5">
        <f t="shared" si="8"/>
        <v>0</v>
      </c>
      <c r="H102" s="5"/>
    </row>
    <row r="103" spans="1:8" ht="16.5" customHeight="1" x14ac:dyDescent="0.25">
      <c r="A103" s="34"/>
      <c r="B103" s="52" t="s">
        <v>76</v>
      </c>
      <c r="C103" s="53"/>
      <c r="D103" s="6" t="s">
        <v>12</v>
      </c>
      <c r="E103" s="6">
        <v>6.5</v>
      </c>
      <c r="F103" s="4"/>
      <c r="G103" s="5">
        <f t="shared" si="8"/>
        <v>0</v>
      </c>
      <c r="H103" s="5"/>
    </row>
    <row r="104" spans="1:8" x14ac:dyDescent="0.25">
      <c r="A104" s="34"/>
      <c r="B104" s="52" t="s">
        <v>77</v>
      </c>
      <c r="C104" s="53"/>
      <c r="D104" s="6" t="s">
        <v>12</v>
      </c>
      <c r="E104" s="6">
        <v>26</v>
      </c>
      <c r="F104" s="4"/>
      <c r="G104" s="5">
        <f t="shared" si="8"/>
        <v>0</v>
      </c>
      <c r="H104" s="5"/>
    </row>
    <row r="105" spans="1:8" ht="30.75" customHeight="1" x14ac:dyDescent="0.25">
      <c r="A105" s="34"/>
      <c r="B105" s="59" t="s">
        <v>164</v>
      </c>
      <c r="C105" s="60"/>
      <c r="D105" s="6" t="s">
        <v>10</v>
      </c>
      <c r="E105" s="6">
        <v>4</v>
      </c>
      <c r="F105" s="4"/>
      <c r="G105" s="5">
        <f t="shared" si="8"/>
        <v>0</v>
      </c>
      <c r="H105" s="5"/>
    </row>
    <row r="106" spans="1:8" ht="15.75" x14ac:dyDescent="0.25">
      <c r="A106" s="34"/>
      <c r="B106" s="59" t="s">
        <v>80</v>
      </c>
      <c r="C106" s="60"/>
      <c r="D106" s="6" t="s">
        <v>27</v>
      </c>
      <c r="E106" s="6">
        <v>6</v>
      </c>
      <c r="F106" s="4"/>
      <c r="G106" s="5">
        <f t="shared" si="8"/>
        <v>0</v>
      </c>
      <c r="H106" s="5"/>
    </row>
    <row r="107" spans="1:8" ht="15.75" x14ac:dyDescent="0.25">
      <c r="A107" s="34"/>
      <c r="B107" s="59" t="s">
        <v>165</v>
      </c>
      <c r="C107" s="60"/>
      <c r="D107" s="6" t="s">
        <v>12</v>
      </c>
      <c r="E107" s="6">
        <v>58</v>
      </c>
      <c r="F107" s="4"/>
      <c r="G107" s="5">
        <f t="shared" si="8"/>
        <v>0</v>
      </c>
      <c r="H107" s="5"/>
    </row>
    <row r="108" spans="1:8" ht="33.75" customHeight="1" x14ac:dyDescent="0.25">
      <c r="A108" s="34"/>
      <c r="B108" s="59" t="s">
        <v>166</v>
      </c>
      <c r="C108" s="60"/>
      <c r="D108" s="6" t="s">
        <v>12</v>
      </c>
      <c r="E108" s="11">
        <v>145</v>
      </c>
      <c r="F108" s="4"/>
      <c r="G108" s="5">
        <f t="shared" si="8"/>
        <v>0</v>
      </c>
      <c r="H108" s="5"/>
    </row>
    <row r="109" spans="1:8" ht="32.25" customHeight="1" x14ac:dyDescent="0.25">
      <c r="A109" s="34"/>
      <c r="B109" s="59" t="s">
        <v>167</v>
      </c>
      <c r="C109" s="60"/>
      <c r="D109" s="7" t="s">
        <v>12</v>
      </c>
      <c r="E109" s="6">
        <v>24</v>
      </c>
      <c r="F109" s="4"/>
      <c r="G109" s="5">
        <f t="shared" ref="G109:G111" si="9">E109*F109</f>
        <v>0</v>
      </c>
      <c r="H109" s="5"/>
    </row>
    <row r="110" spans="1:8" ht="18" customHeight="1" x14ac:dyDescent="0.25">
      <c r="A110" s="34"/>
      <c r="B110" s="52" t="s">
        <v>78</v>
      </c>
      <c r="C110" s="53"/>
      <c r="D110" s="6" t="s">
        <v>12</v>
      </c>
      <c r="E110" s="6">
        <v>26</v>
      </c>
      <c r="F110" s="4"/>
      <c r="G110" s="5">
        <f t="shared" si="9"/>
        <v>0</v>
      </c>
      <c r="H110" s="5"/>
    </row>
    <row r="111" spans="1:8" ht="30.75" customHeight="1" x14ac:dyDescent="0.25">
      <c r="A111" s="34"/>
      <c r="B111" s="52" t="s">
        <v>79</v>
      </c>
      <c r="C111" s="53"/>
      <c r="D111" s="7" t="s">
        <v>12</v>
      </c>
      <c r="E111" s="7">
        <v>26</v>
      </c>
      <c r="F111" s="4"/>
      <c r="G111" s="5">
        <f t="shared" si="9"/>
        <v>0</v>
      </c>
      <c r="H111" s="5"/>
    </row>
    <row r="112" spans="1:8" x14ac:dyDescent="0.25">
      <c r="A112" s="34"/>
      <c r="B112" s="62" t="s">
        <v>56</v>
      </c>
      <c r="C112" s="39"/>
      <c r="D112" s="39"/>
      <c r="E112" s="39"/>
      <c r="F112" s="40"/>
      <c r="G112" s="10">
        <f>SUM(G99:G111)</f>
        <v>0</v>
      </c>
      <c r="H112" s="5"/>
    </row>
    <row r="113" spans="1:8" ht="19.5" customHeight="1" x14ac:dyDescent="0.25">
      <c r="A113" s="34"/>
      <c r="B113" s="1" t="s">
        <v>0</v>
      </c>
      <c r="C113" s="51" t="s">
        <v>133</v>
      </c>
      <c r="D113" s="51"/>
      <c r="E113" s="51"/>
      <c r="F113" s="51"/>
      <c r="G113" s="51"/>
      <c r="H113" s="51"/>
    </row>
    <row r="114" spans="1:8" ht="15" customHeight="1" x14ac:dyDescent="0.25">
      <c r="A114" s="34"/>
      <c r="B114" s="1" t="s">
        <v>0</v>
      </c>
      <c r="C114" s="30" t="s">
        <v>81</v>
      </c>
      <c r="D114" s="31"/>
      <c r="E114" s="31"/>
      <c r="F114" s="31"/>
      <c r="G114" s="31"/>
      <c r="H114" s="32"/>
    </row>
    <row r="115" spans="1:8" ht="60" x14ac:dyDescent="0.25">
      <c r="A115" s="34"/>
      <c r="B115" s="2" t="s">
        <v>2</v>
      </c>
      <c r="C115" s="50" t="s">
        <v>149</v>
      </c>
      <c r="D115" s="50"/>
      <c r="E115" s="50"/>
      <c r="F115" s="50"/>
      <c r="G115" s="50"/>
      <c r="H115" s="50"/>
    </row>
    <row r="116" spans="1:8" x14ac:dyDescent="0.25">
      <c r="A116" s="34"/>
      <c r="B116" s="56" t="s">
        <v>178</v>
      </c>
      <c r="C116" s="55"/>
      <c r="D116" s="4" t="s">
        <v>4</v>
      </c>
      <c r="E116" s="4" t="s">
        <v>5</v>
      </c>
      <c r="F116" s="4" t="s">
        <v>6</v>
      </c>
      <c r="G116" s="3" t="s">
        <v>57</v>
      </c>
      <c r="H116" s="3" t="s">
        <v>8</v>
      </c>
    </row>
    <row r="117" spans="1:8" x14ac:dyDescent="0.25">
      <c r="A117" s="34"/>
      <c r="B117" s="57" t="s">
        <v>64</v>
      </c>
      <c r="C117" s="58"/>
      <c r="D117" s="7" t="s">
        <v>27</v>
      </c>
      <c r="E117" s="12">
        <v>84</v>
      </c>
      <c r="F117" s="4"/>
      <c r="G117" s="5">
        <f t="shared" ref="G117:G128" si="10">E117*F117</f>
        <v>0</v>
      </c>
      <c r="H117" s="5"/>
    </row>
    <row r="118" spans="1:8" x14ac:dyDescent="0.25">
      <c r="A118" s="34"/>
      <c r="B118" s="57" t="s">
        <v>65</v>
      </c>
      <c r="C118" s="58"/>
      <c r="D118" s="7" t="s">
        <v>12</v>
      </c>
      <c r="E118" s="7">
        <v>88</v>
      </c>
      <c r="F118" s="4"/>
      <c r="G118" s="5">
        <f t="shared" si="10"/>
        <v>0</v>
      </c>
      <c r="H118" s="5"/>
    </row>
    <row r="119" spans="1:8" x14ac:dyDescent="0.25">
      <c r="A119" s="34"/>
      <c r="B119" s="57" t="s">
        <v>82</v>
      </c>
      <c r="C119" s="58"/>
      <c r="D119" s="7" t="s">
        <v>12</v>
      </c>
      <c r="E119" s="7">
        <v>6</v>
      </c>
      <c r="F119" s="4"/>
      <c r="G119" s="5">
        <f t="shared" si="10"/>
        <v>0</v>
      </c>
      <c r="H119" s="5"/>
    </row>
    <row r="120" spans="1:8" x14ac:dyDescent="0.25">
      <c r="A120" s="34"/>
      <c r="B120" s="57" t="s">
        <v>83</v>
      </c>
      <c r="C120" s="58"/>
      <c r="D120" s="7" t="s">
        <v>10</v>
      </c>
      <c r="E120" s="7">
        <v>1</v>
      </c>
      <c r="F120" s="4"/>
      <c r="G120" s="5">
        <f t="shared" si="10"/>
        <v>0</v>
      </c>
      <c r="H120" s="5"/>
    </row>
    <row r="121" spans="1:8" x14ac:dyDescent="0.25">
      <c r="A121" s="34"/>
      <c r="B121" s="57" t="s">
        <v>84</v>
      </c>
      <c r="C121" s="58"/>
      <c r="D121" s="7" t="s">
        <v>12</v>
      </c>
      <c r="E121" s="7">
        <v>94</v>
      </c>
      <c r="F121" s="4"/>
      <c r="G121" s="5">
        <f t="shared" si="10"/>
        <v>0</v>
      </c>
      <c r="H121" s="5"/>
    </row>
    <row r="122" spans="1:8" x14ac:dyDescent="0.25">
      <c r="A122" s="34"/>
      <c r="B122" s="57" t="s">
        <v>85</v>
      </c>
      <c r="C122" s="58"/>
      <c r="D122" s="7" t="s">
        <v>12</v>
      </c>
      <c r="E122" s="7">
        <v>94</v>
      </c>
      <c r="F122" s="4"/>
      <c r="G122" s="5">
        <f t="shared" si="10"/>
        <v>0</v>
      </c>
      <c r="H122" s="5"/>
    </row>
    <row r="123" spans="1:8" x14ac:dyDescent="0.25">
      <c r="A123" s="34"/>
      <c r="B123" s="57" t="s">
        <v>86</v>
      </c>
      <c r="C123" s="58"/>
      <c r="D123" s="7" t="s">
        <v>12</v>
      </c>
      <c r="E123" s="7">
        <v>94</v>
      </c>
      <c r="F123" s="4"/>
      <c r="G123" s="5">
        <f t="shared" si="10"/>
        <v>0</v>
      </c>
      <c r="H123" s="5"/>
    </row>
    <row r="124" spans="1:8" x14ac:dyDescent="0.25">
      <c r="A124" s="34"/>
      <c r="B124" s="57" t="s">
        <v>87</v>
      </c>
      <c r="C124" s="58"/>
      <c r="D124" s="7" t="s">
        <v>12</v>
      </c>
      <c r="E124" s="7">
        <v>94</v>
      </c>
      <c r="F124" s="4"/>
      <c r="G124" s="5">
        <f t="shared" si="10"/>
        <v>0</v>
      </c>
      <c r="H124" s="5"/>
    </row>
    <row r="125" spans="1:8" x14ac:dyDescent="0.25">
      <c r="A125" s="34"/>
      <c r="B125" s="57" t="s">
        <v>88</v>
      </c>
      <c r="C125" s="58"/>
      <c r="D125" s="7" t="s">
        <v>12</v>
      </c>
      <c r="E125" s="6">
        <v>6</v>
      </c>
      <c r="F125" s="4"/>
      <c r="G125" s="5">
        <f t="shared" si="10"/>
        <v>0</v>
      </c>
      <c r="H125" s="5"/>
    </row>
    <row r="126" spans="1:8" ht="30" x14ac:dyDescent="0.25">
      <c r="A126" s="34"/>
      <c r="B126" s="65" t="s">
        <v>66</v>
      </c>
      <c r="C126" s="66"/>
      <c r="D126" s="7" t="s">
        <v>12</v>
      </c>
      <c r="E126" s="6">
        <v>88</v>
      </c>
      <c r="F126" s="4"/>
      <c r="G126" s="5">
        <f t="shared" si="10"/>
        <v>0</v>
      </c>
      <c r="H126" s="5" t="s">
        <v>91</v>
      </c>
    </row>
    <row r="127" spans="1:8" ht="15.75" x14ac:dyDescent="0.25">
      <c r="A127" s="34"/>
      <c r="B127" s="65" t="s">
        <v>89</v>
      </c>
      <c r="C127" s="66"/>
      <c r="D127" s="8" t="s">
        <v>12</v>
      </c>
      <c r="E127" s="8">
        <v>6</v>
      </c>
      <c r="F127" s="4"/>
      <c r="G127" s="5">
        <f t="shared" si="10"/>
        <v>0</v>
      </c>
      <c r="H127" s="5"/>
    </row>
    <row r="128" spans="1:8" x14ac:dyDescent="0.25">
      <c r="A128" s="34"/>
      <c r="B128" s="57" t="s">
        <v>90</v>
      </c>
      <c r="C128" s="58"/>
      <c r="D128" s="7" t="s">
        <v>12</v>
      </c>
      <c r="E128" s="7">
        <v>6</v>
      </c>
      <c r="F128" s="4"/>
      <c r="G128" s="5">
        <f t="shared" si="10"/>
        <v>0</v>
      </c>
      <c r="H128" s="5"/>
    </row>
    <row r="129" spans="1:8" x14ac:dyDescent="0.25">
      <c r="A129" s="34"/>
      <c r="B129" s="62" t="s">
        <v>56</v>
      </c>
      <c r="C129" s="39"/>
      <c r="D129" s="39"/>
      <c r="E129" s="39"/>
      <c r="F129" s="40"/>
      <c r="G129" s="10">
        <f>SUM(G117:G128)</f>
        <v>0</v>
      </c>
      <c r="H129" s="5"/>
    </row>
    <row r="130" spans="1:8" ht="31.5" customHeight="1" x14ac:dyDescent="0.25">
      <c r="A130" s="34"/>
      <c r="B130" s="1" t="s">
        <v>0</v>
      </c>
      <c r="C130" s="30" t="s">
        <v>118</v>
      </c>
      <c r="D130" s="31"/>
      <c r="E130" s="31"/>
      <c r="F130" s="31"/>
      <c r="G130" s="31"/>
      <c r="H130" s="32"/>
    </row>
    <row r="131" spans="1:8" ht="60" x14ac:dyDescent="0.25">
      <c r="A131" s="34"/>
      <c r="B131" s="2" t="s">
        <v>2</v>
      </c>
      <c r="C131" s="50" t="s">
        <v>113</v>
      </c>
      <c r="D131" s="50"/>
      <c r="E131" s="50"/>
      <c r="F131" s="50"/>
      <c r="G131" s="50"/>
      <c r="H131" s="50"/>
    </row>
    <row r="132" spans="1:8" x14ac:dyDescent="0.25">
      <c r="A132" s="34"/>
      <c r="B132" s="56" t="s">
        <v>179</v>
      </c>
      <c r="C132" s="55"/>
      <c r="D132" s="4" t="s">
        <v>4</v>
      </c>
      <c r="E132" s="4" t="s">
        <v>5</v>
      </c>
      <c r="F132" s="4" t="s">
        <v>6</v>
      </c>
      <c r="G132" s="3" t="s">
        <v>58</v>
      </c>
      <c r="H132" s="3" t="s">
        <v>8</v>
      </c>
    </row>
    <row r="133" spans="1:8" ht="45" x14ac:dyDescent="0.25">
      <c r="A133" s="34"/>
      <c r="B133" s="84" t="s">
        <v>114</v>
      </c>
      <c r="C133" s="85"/>
      <c r="D133" s="13" t="s">
        <v>10</v>
      </c>
      <c r="E133" s="13">
        <v>1</v>
      </c>
      <c r="F133" s="4"/>
      <c r="G133" s="14"/>
      <c r="H133" s="14" t="s">
        <v>168</v>
      </c>
    </row>
    <row r="134" spans="1:8" ht="32.25" customHeight="1" x14ac:dyDescent="0.25">
      <c r="A134" s="34"/>
      <c r="B134" s="57" t="s">
        <v>92</v>
      </c>
      <c r="C134" s="58"/>
      <c r="D134" s="6" t="s">
        <v>10</v>
      </c>
      <c r="E134" s="6">
        <v>1</v>
      </c>
      <c r="F134" s="4"/>
      <c r="G134" s="5">
        <f>E134*F134</f>
        <v>0</v>
      </c>
      <c r="H134" s="5"/>
    </row>
    <row r="135" spans="1:8" ht="48.75" customHeight="1" x14ac:dyDescent="0.25">
      <c r="A135" s="34"/>
      <c r="B135" s="82" t="s">
        <v>115</v>
      </c>
      <c r="C135" s="83"/>
      <c r="D135" s="6" t="s">
        <v>12</v>
      </c>
      <c r="E135" s="6">
        <v>20</v>
      </c>
      <c r="F135" s="4"/>
      <c r="G135" s="5"/>
      <c r="H135" s="14" t="s">
        <v>168</v>
      </c>
    </row>
    <row r="136" spans="1:8" ht="45.75" customHeight="1" x14ac:dyDescent="0.25">
      <c r="A136" s="34"/>
      <c r="B136" s="82" t="s">
        <v>116</v>
      </c>
      <c r="C136" s="83"/>
      <c r="D136" s="6" t="s">
        <v>12</v>
      </c>
      <c r="E136" s="6">
        <v>8</v>
      </c>
      <c r="F136" s="4"/>
      <c r="G136" s="5"/>
      <c r="H136" s="14" t="s">
        <v>168</v>
      </c>
    </row>
    <row r="137" spans="1:8" x14ac:dyDescent="0.25">
      <c r="A137" s="34"/>
      <c r="B137" s="57" t="s">
        <v>93</v>
      </c>
      <c r="C137" s="58"/>
      <c r="D137" s="7" t="s">
        <v>94</v>
      </c>
      <c r="E137" s="6">
        <v>1</v>
      </c>
      <c r="F137" s="4"/>
      <c r="G137" s="5">
        <f>E137*F137</f>
        <v>0</v>
      </c>
      <c r="H137" s="5"/>
    </row>
    <row r="138" spans="1:8" x14ac:dyDescent="0.25">
      <c r="A138" s="35"/>
      <c r="B138" s="62" t="s">
        <v>56</v>
      </c>
      <c r="C138" s="39"/>
      <c r="D138" s="39"/>
      <c r="E138" s="39"/>
      <c r="F138" s="40"/>
      <c r="G138" s="10">
        <f>SUM(G134:G137)</f>
        <v>0</v>
      </c>
      <c r="H138" s="5"/>
    </row>
    <row r="139" spans="1:8" ht="18" customHeight="1" x14ac:dyDescent="0.25">
      <c r="A139" s="68" t="s">
        <v>100</v>
      </c>
      <c r="B139" s="1" t="s">
        <v>0</v>
      </c>
      <c r="C139" s="51" t="s">
        <v>134</v>
      </c>
      <c r="D139" s="51"/>
      <c r="E139" s="51"/>
      <c r="F139" s="51"/>
      <c r="G139" s="51"/>
      <c r="H139" s="51"/>
    </row>
    <row r="140" spans="1:8" ht="18.75" customHeight="1" x14ac:dyDescent="0.25">
      <c r="A140" s="68"/>
      <c r="B140" s="1" t="s">
        <v>0</v>
      </c>
      <c r="C140" s="30" t="s">
        <v>135</v>
      </c>
      <c r="D140" s="31"/>
      <c r="E140" s="31"/>
      <c r="F140" s="31"/>
      <c r="G140" s="31"/>
      <c r="H140" s="32"/>
    </row>
    <row r="141" spans="1:8" ht="18" customHeight="1" x14ac:dyDescent="0.25">
      <c r="A141" s="68"/>
      <c r="B141" s="1" t="s">
        <v>0</v>
      </c>
      <c r="C141" s="30" t="s">
        <v>143</v>
      </c>
      <c r="D141" s="31"/>
      <c r="E141" s="31"/>
      <c r="F141" s="31"/>
      <c r="G141" s="31"/>
      <c r="H141" s="32"/>
    </row>
    <row r="142" spans="1:8" ht="60" x14ac:dyDescent="0.25">
      <c r="A142" s="68"/>
      <c r="B142" s="2" t="s">
        <v>2</v>
      </c>
      <c r="C142" s="50" t="s">
        <v>136</v>
      </c>
      <c r="D142" s="50"/>
      <c r="E142" s="50"/>
      <c r="F142" s="50"/>
      <c r="G142" s="50"/>
      <c r="H142" s="50"/>
    </row>
    <row r="143" spans="1:8" x14ac:dyDescent="0.25">
      <c r="A143" s="68"/>
      <c r="B143" s="56" t="s">
        <v>180</v>
      </c>
      <c r="C143" s="55"/>
      <c r="D143" s="4" t="s">
        <v>4</v>
      </c>
      <c r="E143" s="4" t="s">
        <v>5</v>
      </c>
      <c r="F143" s="4" t="s">
        <v>6</v>
      </c>
      <c r="G143" s="3" t="s">
        <v>57</v>
      </c>
      <c r="H143" s="3" t="s">
        <v>8</v>
      </c>
    </row>
    <row r="144" spans="1:8" x14ac:dyDescent="0.25">
      <c r="A144" s="68"/>
      <c r="B144" s="80" t="s">
        <v>99</v>
      </c>
      <c r="C144" s="81"/>
      <c r="D144" s="7" t="s">
        <v>10</v>
      </c>
      <c r="E144" s="12">
        <v>1</v>
      </c>
      <c r="F144" s="4"/>
      <c r="G144" s="5">
        <f t="shared" ref="G144:G148" si="11">E144*F144</f>
        <v>0</v>
      </c>
      <c r="H144" s="5"/>
    </row>
    <row r="145" spans="1:8" ht="32.25" customHeight="1" x14ac:dyDescent="0.25">
      <c r="A145" s="68"/>
      <c r="B145" s="80" t="s">
        <v>95</v>
      </c>
      <c r="C145" s="81"/>
      <c r="D145" s="7" t="s">
        <v>10</v>
      </c>
      <c r="E145" s="7">
        <v>1</v>
      </c>
      <c r="F145" s="4"/>
      <c r="G145" s="5">
        <f t="shared" si="11"/>
        <v>0</v>
      </c>
      <c r="H145" s="5"/>
    </row>
    <row r="146" spans="1:8" x14ac:dyDescent="0.25">
      <c r="A146" s="68"/>
      <c r="B146" s="80" t="s">
        <v>96</v>
      </c>
      <c r="C146" s="81"/>
      <c r="D146" s="7" t="s">
        <v>10</v>
      </c>
      <c r="E146" s="7">
        <v>1</v>
      </c>
      <c r="F146" s="4"/>
      <c r="G146" s="5">
        <f t="shared" si="11"/>
        <v>0</v>
      </c>
      <c r="H146" s="5"/>
    </row>
    <row r="147" spans="1:8" x14ac:dyDescent="0.25">
      <c r="A147" s="68"/>
      <c r="B147" s="80" t="s">
        <v>97</v>
      </c>
      <c r="C147" s="81"/>
      <c r="D147" s="7" t="s">
        <v>27</v>
      </c>
      <c r="E147" s="7">
        <v>36</v>
      </c>
      <c r="F147" s="4"/>
      <c r="G147" s="5">
        <f t="shared" si="11"/>
        <v>0</v>
      </c>
      <c r="H147" s="5"/>
    </row>
    <row r="148" spans="1:8" x14ac:dyDescent="0.25">
      <c r="A148" s="68"/>
      <c r="B148" s="80" t="s">
        <v>98</v>
      </c>
      <c r="C148" s="81"/>
      <c r="D148" s="7" t="s">
        <v>12</v>
      </c>
      <c r="E148" s="7">
        <v>60</v>
      </c>
      <c r="F148" s="4"/>
      <c r="G148" s="5">
        <f t="shared" si="11"/>
        <v>0</v>
      </c>
      <c r="H148" s="5"/>
    </row>
    <row r="149" spans="1:8" x14ac:dyDescent="0.25">
      <c r="A149" s="68"/>
      <c r="B149" s="62" t="s">
        <v>56</v>
      </c>
      <c r="C149" s="39"/>
      <c r="D149" s="39"/>
      <c r="E149" s="39"/>
      <c r="F149" s="40"/>
      <c r="G149" s="10">
        <f>SUM(G144:G148)</f>
        <v>0</v>
      </c>
      <c r="H149" s="5"/>
    </row>
    <row r="150" spans="1:8" ht="18.75" customHeight="1" x14ac:dyDescent="0.25">
      <c r="A150" s="33" t="s">
        <v>101</v>
      </c>
      <c r="B150" s="1" t="s">
        <v>0</v>
      </c>
      <c r="C150" s="30" t="s">
        <v>137</v>
      </c>
      <c r="D150" s="31"/>
      <c r="E150" s="31"/>
      <c r="F150" s="31"/>
      <c r="G150" s="31"/>
      <c r="H150" s="32"/>
    </row>
    <row r="151" spans="1:8" ht="65.25" customHeight="1" x14ac:dyDescent="0.25">
      <c r="A151" s="34"/>
      <c r="B151" s="2" t="s">
        <v>2</v>
      </c>
      <c r="C151" s="50" t="s">
        <v>112</v>
      </c>
      <c r="D151" s="50"/>
      <c r="E151" s="50"/>
      <c r="F151" s="50"/>
      <c r="G151" s="50"/>
      <c r="H151" s="50"/>
    </row>
    <row r="152" spans="1:8" x14ac:dyDescent="0.25">
      <c r="A152" s="34"/>
      <c r="B152" s="56" t="s">
        <v>181</v>
      </c>
      <c r="C152" s="55"/>
      <c r="D152" s="4" t="s">
        <v>4</v>
      </c>
      <c r="E152" s="4" t="s">
        <v>5</v>
      </c>
      <c r="F152" s="4" t="s">
        <v>6</v>
      </c>
      <c r="G152" s="3" t="s">
        <v>58</v>
      </c>
      <c r="H152" s="3" t="s">
        <v>8</v>
      </c>
    </row>
    <row r="153" spans="1:8" ht="15.75" x14ac:dyDescent="0.25">
      <c r="A153" s="34"/>
      <c r="B153" s="78" t="s">
        <v>102</v>
      </c>
      <c r="C153" s="79"/>
      <c r="D153" s="6" t="s">
        <v>10</v>
      </c>
      <c r="E153" s="6">
        <v>1</v>
      </c>
      <c r="F153" s="4"/>
      <c r="G153" s="5">
        <f>E153*F153</f>
        <v>0</v>
      </c>
      <c r="H153" s="5"/>
    </row>
    <row r="154" spans="1:8" ht="15.75" x14ac:dyDescent="0.25">
      <c r="A154" s="34"/>
      <c r="B154" s="78" t="s">
        <v>103</v>
      </c>
      <c r="C154" s="79"/>
      <c r="D154" s="6" t="s">
        <v>12</v>
      </c>
      <c r="E154" s="6">
        <v>40</v>
      </c>
      <c r="F154" s="4"/>
      <c r="G154" s="5">
        <f t="shared" ref="G154:G156" si="12">E154*F154</f>
        <v>0</v>
      </c>
      <c r="H154" s="5"/>
    </row>
    <row r="155" spans="1:8" x14ac:dyDescent="0.25">
      <c r="A155" s="34"/>
      <c r="B155" s="76" t="s">
        <v>104</v>
      </c>
      <c r="C155" s="77"/>
      <c r="D155" s="6" t="s">
        <v>12</v>
      </c>
      <c r="E155" s="6">
        <v>40</v>
      </c>
      <c r="F155" s="4"/>
      <c r="G155" s="5">
        <f t="shared" si="12"/>
        <v>0</v>
      </c>
      <c r="H155" s="5"/>
    </row>
    <row r="156" spans="1:8" x14ac:dyDescent="0.25">
      <c r="A156" s="34"/>
      <c r="B156" s="76" t="s">
        <v>141</v>
      </c>
      <c r="C156" s="77"/>
      <c r="D156" s="6" t="s">
        <v>12</v>
      </c>
      <c r="E156" s="6">
        <v>16</v>
      </c>
      <c r="F156" s="4"/>
      <c r="G156" s="5">
        <f t="shared" si="12"/>
        <v>0</v>
      </c>
      <c r="H156" s="5"/>
    </row>
    <row r="157" spans="1:8" x14ac:dyDescent="0.25">
      <c r="A157" s="34"/>
      <c r="B157" s="76" t="s">
        <v>107</v>
      </c>
      <c r="C157" s="77"/>
      <c r="D157" s="7" t="s">
        <v>12</v>
      </c>
      <c r="E157" s="6">
        <v>16</v>
      </c>
      <c r="F157" s="4"/>
      <c r="G157" s="5">
        <f t="shared" ref="G157:G159" si="13">E157*F157</f>
        <v>0</v>
      </c>
      <c r="H157" s="5" t="s">
        <v>108</v>
      </c>
    </row>
    <row r="158" spans="1:8" x14ac:dyDescent="0.25">
      <c r="A158" s="34"/>
      <c r="B158" s="76" t="s">
        <v>105</v>
      </c>
      <c r="C158" s="77"/>
      <c r="D158" s="6" t="s">
        <v>10</v>
      </c>
      <c r="E158" s="6">
        <v>1</v>
      </c>
      <c r="F158" s="4"/>
      <c r="G158" s="5">
        <f t="shared" si="13"/>
        <v>0</v>
      </c>
      <c r="H158" s="5"/>
    </row>
    <row r="159" spans="1:8" x14ac:dyDescent="0.25">
      <c r="A159" s="34"/>
      <c r="B159" s="76" t="s">
        <v>106</v>
      </c>
      <c r="C159" s="77"/>
      <c r="D159" s="7" t="s">
        <v>12</v>
      </c>
      <c r="E159" s="7">
        <v>28</v>
      </c>
      <c r="F159" s="4"/>
      <c r="G159" s="5">
        <f t="shared" si="13"/>
        <v>0</v>
      </c>
      <c r="H159" s="5"/>
    </row>
    <row r="160" spans="1:8" x14ac:dyDescent="0.25">
      <c r="A160" s="35"/>
      <c r="B160" s="62" t="s">
        <v>56</v>
      </c>
      <c r="C160" s="39"/>
      <c r="D160" s="39"/>
      <c r="E160" s="39"/>
      <c r="F160" s="40"/>
      <c r="G160" s="10">
        <f>SUM(G153:G159)</f>
        <v>0</v>
      </c>
      <c r="H160" s="5"/>
    </row>
    <row r="161" spans="1:9" ht="18.75" customHeight="1" x14ac:dyDescent="0.25">
      <c r="A161" s="33" t="s">
        <v>110</v>
      </c>
      <c r="B161" s="1" t="s">
        <v>0</v>
      </c>
      <c r="C161" s="30" t="s">
        <v>138</v>
      </c>
      <c r="D161" s="31"/>
      <c r="E161" s="31"/>
      <c r="F161" s="31"/>
      <c r="G161" s="31"/>
      <c r="H161" s="32"/>
    </row>
    <row r="162" spans="1:9" ht="60" x14ac:dyDescent="0.25">
      <c r="A162" s="34"/>
      <c r="B162" s="2" t="s">
        <v>2</v>
      </c>
      <c r="C162" s="50" t="s">
        <v>111</v>
      </c>
      <c r="D162" s="50"/>
      <c r="E162" s="50"/>
      <c r="F162" s="50"/>
      <c r="G162" s="50"/>
      <c r="H162" s="50"/>
      <c r="I162" s="36"/>
    </row>
    <row r="163" spans="1:9" x14ac:dyDescent="0.25">
      <c r="A163" s="34"/>
      <c r="B163" s="56" t="s">
        <v>182</v>
      </c>
      <c r="C163" s="55"/>
      <c r="D163" s="4" t="s">
        <v>4</v>
      </c>
      <c r="E163" s="4" t="s">
        <v>5</v>
      </c>
      <c r="F163" s="4" t="s">
        <v>6</v>
      </c>
      <c r="G163" s="3" t="s">
        <v>58</v>
      </c>
      <c r="H163" s="3" t="s">
        <v>8</v>
      </c>
      <c r="I163" s="36"/>
    </row>
    <row r="164" spans="1:9" x14ac:dyDescent="0.25">
      <c r="A164" s="34"/>
      <c r="B164" s="48" t="s">
        <v>109</v>
      </c>
      <c r="C164" s="49"/>
      <c r="D164" s="6" t="s">
        <v>94</v>
      </c>
      <c r="E164" s="6">
        <v>8</v>
      </c>
      <c r="F164" s="4"/>
      <c r="G164" s="5">
        <f>E164*F164</f>
        <v>0</v>
      </c>
      <c r="H164" s="5"/>
    </row>
    <row r="165" spans="1:9" ht="28.5" customHeight="1" x14ac:dyDescent="0.25">
      <c r="A165" s="34"/>
      <c r="B165" s="48" t="s">
        <v>144</v>
      </c>
      <c r="C165" s="49"/>
      <c r="D165" s="6" t="s">
        <v>94</v>
      </c>
      <c r="E165" s="6">
        <v>4</v>
      </c>
      <c r="F165" s="4"/>
      <c r="G165" s="5">
        <f t="shared" ref="G165" si="14">E165*F165</f>
        <v>0</v>
      </c>
      <c r="H165" s="5"/>
    </row>
    <row r="166" spans="1:9" x14ac:dyDescent="0.25">
      <c r="A166" s="35"/>
      <c r="B166" s="62" t="s">
        <v>56</v>
      </c>
      <c r="C166" s="39"/>
      <c r="D166" s="39"/>
      <c r="E166" s="39"/>
      <c r="F166" s="40"/>
      <c r="G166" s="10">
        <f>SUM(G164:G165)</f>
        <v>0</v>
      </c>
      <c r="H166" s="5"/>
    </row>
    <row r="167" spans="1:9" x14ac:dyDescent="0.25">
      <c r="A167" s="41" t="s">
        <v>122</v>
      </c>
      <c r="B167" s="45" t="s">
        <v>183</v>
      </c>
      <c r="C167" s="46"/>
      <c r="D167" s="46"/>
      <c r="E167" s="46"/>
      <c r="F167" s="46"/>
      <c r="G167" s="46"/>
      <c r="H167" s="47"/>
    </row>
    <row r="168" spans="1:9" x14ac:dyDescent="0.25">
      <c r="A168" s="42"/>
      <c r="B168" s="54" t="s">
        <v>3</v>
      </c>
      <c r="C168" s="55"/>
      <c r="D168" s="4" t="s">
        <v>4</v>
      </c>
      <c r="E168" s="4" t="s">
        <v>5</v>
      </c>
      <c r="F168" s="4" t="s">
        <v>6</v>
      </c>
      <c r="G168" s="3" t="s">
        <v>58</v>
      </c>
      <c r="H168" s="3" t="s">
        <v>8</v>
      </c>
    </row>
    <row r="169" spans="1:9" x14ac:dyDescent="0.25">
      <c r="A169" s="42"/>
      <c r="B169" s="37" t="s">
        <v>139</v>
      </c>
      <c r="C169" s="38"/>
      <c r="D169" s="6"/>
      <c r="E169" s="6"/>
      <c r="F169" s="4"/>
      <c r="G169" s="5">
        <f>E169*F169</f>
        <v>0</v>
      </c>
      <c r="H169" s="5"/>
    </row>
    <row r="170" spans="1:9" x14ac:dyDescent="0.25">
      <c r="A170" s="42"/>
      <c r="B170" s="37" t="s">
        <v>140</v>
      </c>
      <c r="C170" s="38"/>
      <c r="D170" s="6"/>
      <c r="E170" s="6"/>
      <c r="F170" s="4"/>
      <c r="G170" s="5">
        <f t="shared" ref="G170:G172" si="15">E170*F170</f>
        <v>0</v>
      </c>
      <c r="H170" s="5"/>
    </row>
    <row r="171" spans="1:9" x14ac:dyDescent="0.25">
      <c r="A171" s="42"/>
      <c r="B171" s="44" t="s">
        <v>121</v>
      </c>
      <c r="C171" s="38"/>
      <c r="D171" s="6"/>
      <c r="E171" s="6"/>
      <c r="F171" s="4"/>
      <c r="G171" s="5">
        <f t="shared" si="15"/>
        <v>0</v>
      </c>
      <c r="H171" s="5"/>
    </row>
    <row r="172" spans="1:9" x14ac:dyDescent="0.25">
      <c r="A172" s="42"/>
      <c r="B172" s="48"/>
      <c r="C172" s="49"/>
      <c r="D172" s="6"/>
      <c r="E172" s="6"/>
      <c r="F172" s="4"/>
      <c r="G172" s="5">
        <f t="shared" si="15"/>
        <v>0</v>
      </c>
      <c r="H172" s="5"/>
    </row>
    <row r="173" spans="1:9" x14ac:dyDescent="0.25">
      <c r="A173" s="42"/>
      <c r="B173" s="26"/>
      <c r="C173" s="28"/>
      <c r="D173" s="6"/>
      <c r="E173" s="6"/>
      <c r="F173" s="4"/>
      <c r="G173" s="5">
        <f t="shared" ref="G173" si="16">E173*F173</f>
        <v>0</v>
      </c>
      <c r="H173" s="5"/>
    </row>
    <row r="174" spans="1:9" x14ac:dyDescent="0.25">
      <c r="A174" s="43"/>
      <c r="B174" s="39" t="s">
        <v>56</v>
      </c>
      <c r="C174" s="39"/>
      <c r="D174" s="39"/>
      <c r="E174" s="39"/>
      <c r="F174" s="40"/>
      <c r="G174" s="10">
        <f>SUM(G169:G173)</f>
        <v>0</v>
      </c>
      <c r="H174" s="5"/>
    </row>
    <row r="176" spans="1:9" x14ac:dyDescent="0.25">
      <c r="A176" s="22" t="s">
        <v>186</v>
      </c>
    </row>
    <row r="177" spans="1:7" x14ac:dyDescent="0.25">
      <c r="A177" s="20"/>
    </row>
    <row r="178" spans="1:7" ht="32.25" customHeight="1" x14ac:dyDescent="0.25">
      <c r="A178" s="24" t="s">
        <v>0</v>
      </c>
      <c r="B178" s="24"/>
      <c r="C178" s="24"/>
      <c r="D178" s="23" t="s">
        <v>184</v>
      </c>
      <c r="E178" s="23"/>
      <c r="F178" s="23"/>
      <c r="G178" s="21" t="s">
        <v>185</v>
      </c>
    </row>
    <row r="179" spans="1:7" x14ac:dyDescent="0.25">
      <c r="A179" s="29" t="s">
        <v>30</v>
      </c>
      <c r="B179" s="29"/>
      <c r="C179" s="29"/>
      <c r="D179" s="25"/>
      <c r="E179" s="25"/>
      <c r="F179" s="25"/>
      <c r="G179" s="5"/>
    </row>
    <row r="180" spans="1:7" x14ac:dyDescent="0.25">
      <c r="A180" s="29" t="s">
        <v>31</v>
      </c>
      <c r="B180" s="29"/>
      <c r="C180" s="29"/>
      <c r="D180" s="25"/>
      <c r="E180" s="25"/>
      <c r="F180" s="25"/>
      <c r="G180" s="5"/>
    </row>
    <row r="181" spans="1:7" x14ac:dyDescent="0.25">
      <c r="A181" s="29" t="s">
        <v>123</v>
      </c>
      <c r="B181" s="29"/>
      <c r="C181" s="29"/>
      <c r="D181" s="25"/>
      <c r="E181" s="25"/>
      <c r="F181" s="25"/>
      <c r="G181" s="5"/>
    </row>
    <row r="182" spans="1:7" x14ac:dyDescent="0.25">
      <c r="A182" s="29" t="s">
        <v>124</v>
      </c>
      <c r="B182" s="29"/>
      <c r="C182" s="29"/>
      <c r="D182" s="25"/>
      <c r="E182" s="25"/>
      <c r="F182" s="25"/>
      <c r="G182" s="5"/>
    </row>
    <row r="183" spans="1:7" x14ac:dyDescent="0.25">
      <c r="A183" s="29" t="s">
        <v>61</v>
      </c>
      <c r="B183" s="29"/>
      <c r="C183" s="29"/>
      <c r="D183" s="25"/>
      <c r="E183" s="25"/>
      <c r="F183" s="25"/>
      <c r="G183" s="5"/>
    </row>
    <row r="184" spans="1:7" x14ac:dyDescent="0.25">
      <c r="A184" s="29" t="s">
        <v>62</v>
      </c>
      <c r="B184" s="29"/>
      <c r="C184" s="29"/>
      <c r="D184" s="25"/>
      <c r="E184" s="25"/>
      <c r="F184" s="25"/>
      <c r="G184" s="5"/>
    </row>
    <row r="185" spans="1:7" x14ac:dyDescent="0.25">
      <c r="A185" s="29" t="s">
        <v>69</v>
      </c>
      <c r="B185" s="29"/>
      <c r="C185" s="29"/>
      <c r="D185" s="26"/>
      <c r="E185" s="27"/>
      <c r="F185" s="28"/>
      <c r="G185" s="5"/>
    </row>
    <row r="186" spans="1:7" x14ac:dyDescent="0.25">
      <c r="A186" s="29" t="s">
        <v>72</v>
      </c>
      <c r="B186" s="29"/>
      <c r="C186" s="29"/>
      <c r="D186" s="26"/>
      <c r="E186" s="27"/>
      <c r="F186" s="28"/>
      <c r="G186" s="5"/>
    </row>
    <row r="187" spans="1:7" x14ac:dyDescent="0.25">
      <c r="A187" s="29" t="s">
        <v>100</v>
      </c>
      <c r="B187" s="29"/>
      <c r="C187" s="29"/>
      <c r="D187" s="26"/>
      <c r="E187" s="27"/>
      <c r="F187" s="28"/>
      <c r="G187" s="5"/>
    </row>
    <row r="188" spans="1:7" x14ac:dyDescent="0.25">
      <c r="A188" s="29" t="s">
        <v>101</v>
      </c>
      <c r="B188" s="29"/>
      <c r="C188" s="29"/>
      <c r="D188" s="26"/>
      <c r="E188" s="27"/>
      <c r="F188" s="28"/>
      <c r="G188" s="5"/>
    </row>
    <row r="189" spans="1:7" x14ac:dyDescent="0.25">
      <c r="A189" s="29" t="s">
        <v>110</v>
      </c>
      <c r="B189" s="29"/>
      <c r="C189" s="29"/>
      <c r="D189" s="26"/>
      <c r="E189" s="27"/>
      <c r="F189" s="28"/>
      <c r="G189" s="5"/>
    </row>
  </sheetData>
  <mergeCells count="205">
    <mergeCell ref="B147:C147"/>
    <mergeCell ref="B166:F166"/>
    <mergeCell ref="B135:C135"/>
    <mergeCell ref="B133:C133"/>
    <mergeCell ref="B165:C165"/>
    <mergeCell ref="B159:C159"/>
    <mergeCell ref="B160:F160"/>
    <mergeCell ref="B154:C154"/>
    <mergeCell ref="B155:C155"/>
    <mergeCell ref="B156:C156"/>
    <mergeCell ref="B136:C136"/>
    <mergeCell ref="B138:F138"/>
    <mergeCell ref="B107:C107"/>
    <mergeCell ref="B108:C108"/>
    <mergeCell ref="C113:H113"/>
    <mergeCell ref="A161:A166"/>
    <mergeCell ref="C161:H161"/>
    <mergeCell ref="C162:H162"/>
    <mergeCell ref="B163:C163"/>
    <mergeCell ref="B164:C164"/>
    <mergeCell ref="B157:C157"/>
    <mergeCell ref="B158:C158"/>
    <mergeCell ref="B149:F149"/>
    <mergeCell ref="C140:H140"/>
    <mergeCell ref="A139:A149"/>
    <mergeCell ref="A150:A160"/>
    <mergeCell ref="C150:H150"/>
    <mergeCell ref="C151:H151"/>
    <mergeCell ref="B152:C152"/>
    <mergeCell ref="B153:C153"/>
    <mergeCell ref="B148:C148"/>
    <mergeCell ref="C142:H142"/>
    <mergeCell ref="B143:C143"/>
    <mergeCell ref="B144:C144"/>
    <mergeCell ref="B145:C145"/>
    <mergeCell ref="B146:C146"/>
    <mergeCell ref="B103:C103"/>
    <mergeCell ref="B104:C104"/>
    <mergeCell ref="B105:C105"/>
    <mergeCell ref="B106:C106"/>
    <mergeCell ref="C139:H139"/>
    <mergeCell ref="C141:H141"/>
    <mergeCell ref="C130:H130"/>
    <mergeCell ref="C131:H131"/>
    <mergeCell ref="B132:C132"/>
    <mergeCell ref="B134:C134"/>
    <mergeCell ref="B137:C137"/>
    <mergeCell ref="B129:F129"/>
    <mergeCell ref="B119:C119"/>
    <mergeCell ref="B120:C120"/>
    <mergeCell ref="B121:C121"/>
    <mergeCell ref="B122:C122"/>
    <mergeCell ref="B123:C123"/>
    <mergeCell ref="B124:C124"/>
    <mergeCell ref="B117:C117"/>
    <mergeCell ref="B118:C118"/>
    <mergeCell ref="B125:C125"/>
    <mergeCell ref="B126:C126"/>
    <mergeCell ref="B127:C127"/>
    <mergeCell ref="B128:C128"/>
    <mergeCell ref="A87:A94"/>
    <mergeCell ref="C87:H87"/>
    <mergeCell ref="C88:H88"/>
    <mergeCell ref="B89:C89"/>
    <mergeCell ref="B90:C90"/>
    <mergeCell ref="B91:C91"/>
    <mergeCell ref="B92:C92"/>
    <mergeCell ref="B93:C93"/>
    <mergeCell ref="B94:F94"/>
    <mergeCell ref="A68:A78"/>
    <mergeCell ref="A79:A86"/>
    <mergeCell ref="C79:H79"/>
    <mergeCell ref="C80:H80"/>
    <mergeCell ref="B81:C81"/>
    <mergeCell ref="B82:C82"/>
    <mergeCell ref="B83:C83"/>
    <mergeCell ref="B85:C85"/>
    <mergeCell ref="B86:F86"/>
    <mergeCell ref="B72:C72"/>
    <mergeCell ref="B73:C73"/>
    <mergeCell ref="B74:C74"/>
    <mergeCell ref="B76:C76"/>
    <mergeCell ref="B77:C77"/>
    <mergeCell ref="B78:F78"/>
    <mergeCell ref="B75:C75"/>
    <mergeCell ref="C68:H68"/>
    <mergeCell ref="C69:H69"/>
    <mergeCell ref="C70:H70"/>
    <mergeCell ref="B71:C71"/>
    <mergeCell ref="B84:C84"/>
    <mergeCell ref="A7:A26"/>
    <mergeCell ref="B26:F26"/>
    <mergeCell ref="A27:A34"/>
    <mergeCell ref="B34:F34"/>
    <mergeCell ref="A35:A46"/>
    <mergeCell ref="B46:F46"/>
    <mergeCell ref="B65:C65"/>
    <mergeCell ref="B56:C56"/>
    <mergeCell ref="B57:C57"/>
    <mergeCell ref="B59:C59"/>
    <mergeCell ref="B55:C55"/>
    <mergeCell ref="B58:C58"/>
    <mergeCell ref="B64:C64"/>
    <mergeCell ref="B50:C50"/>
    <mergeCell ref="B60:C60"/>
    <mergeCell ref="B61:C61"/>
    <mergeCell ref="B62:C62"/>
    <mergeCell ref="B63:C63"/>
    <mergeCell ref="B48:C48"/>
    <mergeCell ref="B53:C53"/>
    <mergeCell ref="B54:C54"/>
    <mergeCell ref="B40:C40"/>
    <mergeCell ref="B41:C41"/>
    <mergeCell ref="B42:C42"/>
    <mergeCell ref="B43:C43"/>
    <mergeCell ref="B44:C44"/>
    <mergeCell ref="B45:C45"/>
    <mergeCell ref="B49:C49"/>
    <mergeCell ref="A47:A67"/>
    <mergeCell ref="B67:F67"/>
    <mergeCell ref="B66:C66"/>
    <mergeCell ref="C36:H36"/>
    <mergeCell ref="C37:H37"/>
    <mergeCell ref="B10:C10"/>
    <mergeCell ref="B11:C11"/>
    <mergeCell ref="B12:C12"/>
    <mergeCell ref="B13:C13"/>
    <mergeCell ref="B14:C14"/>
    <mergeCell ref="B19:C19"/>
    <mergeCell ref="B20:C20"/>
    <mergeCell ref="B21:C21"/>
    <mergeCell ref="C35:H35"/>
    <mergeCell ref="B15:F15"/>
    <mergeCell ref="C29:H29"/>
    <mergeCell ref="C7:H7"/>
    <mergeCell ref="C8:H8"/>
    <mergeCell ref="C16:H16"/>
    <mergeCell ref="C18:H18"/>
    <mergeCell ref="C17:H17"/>
    <mergeCell ref="B25:C25"/>
    <mergeCell ref="B168:C168"/>
    <mergeCell ref="B169:C169"/>
    <mergeCell ref="B30:C30"/>
    <mergeCell ref="B31:C31"/>
    <mergeCell ref="B32:C32"/>
    <mergeCell ref="B33:C33"/>
    <mergeCell ref="B38:C38"/>
    <mergeCell ref="B39:C39"/>
    <mergeCell ref="C47:H47"/>
    <mergeCell ref="B9:C9"/>
    <mergeCell ref="B22:C22"/>
    <mergeCell ref="B23:C23"/>
    <mergeCell ref="B24:C24"/>
    <mergeCell ref="C27:H27"/>
    <mergeCell ref="C28:H28"/>
    <mergeCell ref="B51:C51"/>
    <mergeCell ref="B52:C52"/>
    <mergeCell ref="C95:H95"/>
    <mergeCell ref="A95:A138"/>
    <mergeCell ref="I162:I163"/>
    <mergeCell ref="B170:C170"/>
    <mergeCell ref="B174:F174"/>
    <mergeCell ref="A167:A174"/>
    <mergeCell ref="B171:C171"/>
    <mergeCell ref="B173:C173"/>
    <mergeCell ref="B167:H167"/>
    <mergeCell ref="B172:C172"/>
    <mergeCell ref="C96:H96"/>
    <mergeCell ref="C97:H97"/>
    <mergeCell ref="B98:C98"/>
    <mergeCell ref="B99:C99"/>
    <mergeCell ref="B109:C109"/>
    <mergeCell ref="B110:C110"/>
    <mergeCell ref="B111:C111"/>
    <mergeCell ref="B112:F112"/>
    <mergeCell ref="B100:C100"/>
    <mergeCell ref="C114:H114"/>
    <mergeCell ref="C115:H115"/>
    <mergeCell ref="B116:C116"/>
    <mergeCell ref="B101:C101"/>
    <mergeCell ref="B102:C102"/>
    <mergeCell ref="D186:F186"/>
    <mergeCell ref="D187:F187"/>
    <mergeCell ref="D188:F188"/>
    <mergeCell ref="D189:F189"/>
    <mergeCell ref="A179:C179"/>
    <mergeCell ref="A180:C180"/>
    <mergeCell ref="A181:C181"/>
    <mergeCell ref="A182:C182"/>
    <mergeCell ref="A183:C183"/>
    <mergeCell ref="A184:C184"/>
    <mergeCell ref="A185:C185"/>
    <mergeCell ref="A186:C186"/>
    <mergeCell ref="A187:C187"/>
    <mergeCell ref="A188:C188"/>
    <mergeCell ref="A189:C189"/>
    <mergeCell ref="D178:F178"/>
    <mergeCell ref="A178:C178"/>
    <mergeCell ref="D179:F179"/>
    <mergeCell ref="D180:F180"/>
    <mergeCell ref="D181:F181"/>
    <mergeCell ref="D182:F182"/>
    <mergeCell ref="D183:F183"/>
    <mergeCell ref="D184:F184"/>
    <mergeCell ref="D185:F18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False</openByDefault>
  <xsnScope/>
</customXsn>
</file>

<file path=customXml/item2.xml><?xml version="1.0" encoding="utf-8"?>
<?mso-contentType ?>
<FormTemplates xmlns="http://schemas.microsoft.com/sharepoint/v3/contenttype/forms">
  <Edit>DocumentTypeCustomFormCore</Edit>
</FormTemplates>
</file>

<file path=customXml/item3.xml><?xml version="1.0" encoding="utf-8"?>
<p:properties xmlns:p="http://schemas.microsoft.com/office/2006/metadata/properties" xmlns:xsi="http://www.w3.org/2001/XMLSchema-instance" xmlns:pc="http://schemas.microsoft.com/office/infopath/2007/PartnerControls">
  <documentManagement>
    <Division xmlns="751C1280-93AA-40C9-BDAA-7037A35C94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DEC7A0AB670477889D7446DD39336BF002A5A08071492A24290FB86BB98C609CE" ma:contentTypeVersion="2" ma:contentTypeDescription="" ma:contentTypeScope="" ma:versionID="efa0a5bdaf9507a96923fd8646595e5c">
  <xsd:schema xmlns:xsd="http://www.w3.org/2001/XMLSchema" xmlns:xs="http://www.w3.org/2001/XMLSchema" xmlns:p="http://schemas.microsoft.com/office/2006/metadata/properties" xmlns:ns2="751C1280-93AA-40C9-BDAA-7037A35C9475" targetNamespace="http://schemas.microsoft.com/office/2006/metadata/properties" ma:root="true" ma:fieldsID="b506cac050ec0dd73d9e15ce5d4c5c12" ns2:_="">
    <xsd:import namespace="751C1280-93AA-40C9-BDAA-7037A35C9475"/>
    <xsd:element name="properties">
      <xsd:complexType>
        <xsd:sequence>
          <xsd:element name="documentManagement">
            <xsd:complexType>
              <xsd:all>
                <xsd:element ref="ns2:Divi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1C1280-93AA-40C9-BDAA-7037A35C9475" elementFormDefault="qualified">
    <xsd:import namespace="http://schemas.microsoft.com/office/2006/documentManagement/types"/>
    <xsd:import namespace="http://schemas.microsoft.com/office/infopath/2007/PartnerControls"/>
    <xsd:element name="Division" ma:index="7" nillable="true" ma:displayName="Document type" ma:internalName="Division">
      <xsd:simpleType>
        <xsd:restriction base="dms:Choice">
          <xsd:enumeration value="BF"/>
          <xsd:enumeration value="Competition"/>
          <xsd:enumeration value="Corporate"/>
          <xsd:enumeration value="DRI"/>
          <xsd:enumeration value="IP"/>
          <xsd:enumeration value="MA"/>
          <xsd:enumeration value="Tax"/>
          <xsd:enumeration value="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8"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2D5CF6-2DF7-41B4-BB18-36A42D2E218E}">
  <ds:schemaRefs>
    <ds:schemaRef ds:uri="http://schemas.microsoft.com/office/2006/metadata/customXsn"/>
  </ds:schemaRefs>
</ds:datastoreItem>
</file>

<file path=customXml/itemProps2.xml><?xml version="1.0" encoding="utf-8"?>
<ds:datastoreItem xmlns:ds="http://schemas.openxmlformats.org/officeDocument/2006/customXml" ds:itemID="{C148FD6F-5210-4864-A43D-5A41E25CE437}">
  <ds:schemaRefs>
    <ds:schemaRef ds:uri="http://schemas.microsoft.com/sharepoint/v3/contenttype/forms"/>
  </ds:schemaRefs>
</ds:datastoreItem>
</file>

<file path=customXml/itemProps3.xml><?xml version="1.0" encoding="utf-8"?>
<ds:datastoreItem xmlns:ds="http://schemas.openxmlformats.org/officeDocument/2006/customXml" ds:itemID="{5C1503CE-9750-4189-877C-930BED7D6A45}">
  <ds:schemaRefs>
    <ds:schemaRef ds:uri="http://schemas.microsoft.com/office/2006/metadata/properties"/>
    <ds:schemaRef ds:uri="http://purl.org/dc/elements/1.1/"/>
    <ds:schemaRef ds:uri="http://purl.org/dc/terms/"/>
    <ds:schemaRef ds:uri="751C1280-93AA-40C9-BDAA-7037A35C9475"/>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8784B097-C693-4C30-B9AC-F2219E823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1C1280-93AA-40C9-BDAA-7037A35C94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Tallinna Linnakantselei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Parve</dc:creator>
  <cp:lastModifiedBy>Priit</cp:lastModifiedBy>
  <dcterms:created xsi:type="dcterms:W3CDTF">2020-08-06T11:53:05Z</dcterms:created>
  <dcterms:modified xsi:type="dcterms:W3CDTF">2020-09-02T07:04:45Z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0x010100FDEC7A0AB670477889D7446DD39336BF002A5A08071492A24290FB86BB98C609CE</vt:lpwstr>
  </property>
</Properties>
</file>