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<sst xmlns="http://schemas.openxmlformats.org/spreadsheetml/2006/main" count="398" uniqueCount="280">
  <si>
    <t>LISA  2</t>
  </si>
  <si>
    <t>PAKKUMISE ESILDIS TABEL</t>
  </si>
  <si>
    <t>................. (firma nimi) pakkumine  KÜ (, Tallinn)   ehitustööde kohta peatöövõtu meetodil.</t>
  </si>
  <si>
    <t> Tellija loodab saada komplektset pakkumist.</t>
  </si>
  <si>
    <t>Jrk.</t>
  </si>
  <si>
    <t>Tööde nimetus (materjalidega)</t>
  </si>
  <si>
    <t>kogus</t>
  </si>
  <si>
    <t>ühik</t>
  </si>
  <si>
    <t>tk hind</t>
  </si>
  <si>
    <t>kokku</t>
  </si>
  <si>
    <t>1</t>
  </si>
  <si>
    <t>Vundamendi ja soklitööd</t>
  </si>
  <si>
    <t>kmpl</t>
  </si>
  <si>
    <t>1.1</t>
  </si>
  <si>
    <t>Krundi perimeetril väljakaevamine (laius 1,5 m. ja sügavusele kuni 1,7 m.)</t>
  </si>
  <si>
    <t>m3</t>
  </si>
  <si>
    <t>1.2</t>
  </si>
  <si>
    <t>Vundamendi puhastamine, kuivamine hüdroisoleerimine ja soojustamine 50 mm XPS / kingspan</t>
  </si>
  <si>
    <t>m2</t>
  </si>
  <si>
    <t>1.3</t>
  </si>
  <si>
    <t>Maa-alune horisontaalne soojustuse ja dreenmatt paigaldamine (hoone perimeetril). Vastavalt joonisele.</t>
  </si>
  <si>
    <t>jm</t>
  </si>
  <si>
    <t>1.4</t>
  </si>
  <si>
    <t>Ol. ol. krundi tagasitäide</t>
  </si>
  <si>
    <t>1.5</t>
  </si>
  <si>
    <t>Sokli puhastamine (liivapritsmine / survepesu)</t>
  </si>
  <si>
    <t>1.6</t>
  </si>
  <si>
    <t>Sokli soojustamine 50 mm XPS / Kingspan</t>
  </si>
  <si>
    <t>1.7</t>
  </si>
  <si>
    <t>Sokli krohvimine, armeerimine, anapõsed ja värvimine (silikaatvärviga)</t>
  </si>
  <si>
    <t>1.8</t>
  </si>
  <si>
    <t>Sokli veelaud paigaldamine</t>
  </si>
  <si>
    <t>2</t>
  </si>
  <si>
    <t>Sillutisriba rajamine</t>
  </si>
  <si>
    <t>2.1</t>
  </si>
  <si>
    <t>Killustik, fraktsioon 16 mm- 32 mm</t>
  </si>
  <si>
    <t>tonn</t>
  </si>
  <si>
    <t>2.2</t>
  </si>
  <si>
    <t>Transport killustiku kohaletoimetamine</t>
  </si>
  <si>
    <t>tk</t>
  </si>
  <si>
    <t>2.3</t>
  </si>
  <si>
    <t>Killustiku planeerimine koos tihendusega</t>
  </si>
  <si>
    <t>2.4</t>
  </si>
  <si>
    <t>Ehituskile paigaldamine</t>
  </si>
  <si>
    <t>2.5</t>
  </si>
  <si>
    <t>Raketise paigaldamine</t>
  </si>
  <si>
    <t>2.6</t>
  </si>
  <si>
    <t>Armeerimine (armatuurvõrk A500-6#150) kaitsekiht 25 mm</t>
  </si>
  <si>
    <t>2.7</t>
  </si>
  <si>
    <t>Transport betooni kohaletoimetamine, pumpamine ja betoneerimine (C30/37) XC2,XF2. Pandus 800mm lai.</t>
  </si>
  <si>
    <t>2.8</t>
  </si>
  <si>
    <t>Betoonist sajuveerennide paigaldamine (2,5m ja katendi peal 3,8 m), millest kaks on haljasalal ja kaks on süvistautd unikivi sisse.</t>
  </si>
  <si>
    <t>3</t>
  </si>
  <si>
    <t>Fassaaditööd</t>
  </si>
  <si>
    <t>3.1</t>
  </si>
  <si>
    <t>Olemasolevate aknaplekkide, majanumbri, vihmaveetorud ja välisvalgustuse eemaldamine</t>
  </si>
  <si>
    <t>3.2</t>
  </si>
  <si>
    <t>Kogu fassaadi puhastamine vanast värvist ja lahtisest krohvist (survepesu / liivapritsmine)</t>
  </si>
  <si>
    <t>3.3</t>
  </si>
  <si>
    <t>Kivifassaadi vuugid korrastamine </t>
  </si>
  <si>
    <t>3.4</t>
  </si>
  <si>
    <t>Fassaadi soojustamine mineraalvillaga üle 15kPa,   100 mm + tüübeldus 4-6 tk m2</t>
  </si>
  <si>
    <t>3.5</t>
  </si>
  <si>
    <t>Fassaadi armeerimine, krohvimine ja värvimine</t>
  </si>
  <si>
    <t>3.6</t>
  </si>
  <si>
    <t>Uue tänavanime ja majanumbri paigaldamine</t>
  </si>
  <si>
    <t>3.7</t>
  </si>
  <si>
    <t>Uute aknaplekkide paigaldamine (150 mm pööretega) </t>
  </si>
  <si>
    <t>3.8</t>
  </si>
  <si>
    <t>Ventilatsiooni avade puurimine ja uue vent. restide paigaldamine mehaanilise klapiga. (toonvärvitud ventilatsiooni restid) </t>
  </si>
  <si>
    <t>3.9</t>
  </si>
  <si>
    <t>Aknaümbruse puitprofiilide paigaldus</t>
  </si>
  <si>
    <t>obj.</t>
  </si>
  <si>
    <t>3.10</t>
  </si>
  <si>
    <t>Puitfassaadi voodrilaua eemaldamine, kontrollimine ja alusroovi korrastamine (vajadusel)</t>
  </si>
  <si>
    <t>3.11</t>
  </si>
  <si>
    <t>Puitfassaadi soojustamine 150mm koos rihitud puitkarkassiga 50*150mm, tuuletõkkeplaat 13mm ja 2*tuulutusvahe distantsliistu ning uue voodrilaua paigaldamine ja värvimine</t>
  </si>
  <si>
    <t>3.12</t>
  </si>
  <si>
    <t>Peasissekäigu trepiesise ja tagumise sissekäigu ukseesise treppide renoveerimine ja osaline taasrajamine</t>
  </si>
  <si>
    <t>Peasissekäigu varikatuse ehitus vast joonisele.</t>
  </si>
  <si>
    <t>4</t>
  </si>
  <si>
    <t>Uksed / aknad</t>
  </si>
  <si>
    <t>4.1</t>
  </si>
  <si>
    <t>Ol. ol. uksed ja aknad eemaldamine, äravedu ja utiliseerimine </t>
  </si>
  <si>
    <t>4.2</t>
  </si>
  <si>
    <t>Olemasoleva aknalaudade eemaldamine</t>
  </si>
  <si>
    <t>4.3</t>
  </si>
  <si>
    <t>Kahjustatud korteris aknaalust seinte taastamine (krohvimine ja värvimine)</t>
  </si>
  <si>
    <t>akna eemalduse käigus</t>
  </si>
  <si>
    <t>4.4</t>
  </si>
  <si>
    <t>Uue akende ja aknalauade paigaldamine (puitaknad/puitaknalaud 20 mm paksusega) (aknad väljapoole avaneb) + Transport, terve maja koos 3 korrusega</t>
  </si>
  <si>
    <t>4.5</t>
  </si>
  <si>
    <t>Aknapalede viimistlemine</t>
  </si>
  <si>
    <t>4.6</t>
  </si>
  <si>
    <t>Uue peasissepääsu ukse paigaldamine (täispuidust kahepoolne uks + lukud ja võtmed), VU-1</t>
  </si>
  <si>
    <t>4.7</t>
  </si>
  <si>
    <t>Uue keldriukse paigaldamine (täispuidust uks + lukud ja võtmed) VU-2</t>
  </si>
  <si>
    <t>4.8</t>
  </si>
  <si>
    <t>Uksepalede viimistlemine</t>
  </si>
  <si>
    <t>5</t>
  </si>
  <si>
    <t>Katusetööd</t>
  </si>
  <si>
    <t>5.1</t>
  </si>
  <si>
    <t>Vintskap rajamine</t>
  </si>
  <si>
    <t>5.2</t>
  </si>
  <si>
    <t>Katuse korrusel sarikate vahel soojustamine mineraalvillaga 150 mm</t>
  </si>
  <si>
    <t>5.3</t>
  </si>
  <si>
    <t>Lisaliistu paigaldamine sarikast allapoole (100x50 mm). Nende vahele soojustamine mineraalvillaga (100 mm) ja aurutõkke paigaldamine</t>
  </si>
  <si>
    <t>5.4</t>
  </si>
  <si>
    <t>Korstnapühkija objektile kutsumine ja korstende kontrollimine</t>
  </si>
  <si>
    <t>5.5</t>
  </si>
  <si>
    <t>Korstnapitside taastamine (krohvimine, värvimine, uue korstnakrae- ja mütside paigaldamine</t>
  </si>
  <si>
    <t>5.6</t>
  </si>
  <si>
    <t>Ol. Oleva katuse lammutustööd, katusekate, aluskihid ja roov, sarika ning pööningu ol. Oleva soojustuse eemaldamine</t>
  </si>
  <si>
    <t>5.7</t>
  </si>
  <si>
    <t>Aluskatte paigaldamine</t>
  </si>
  <si>
    <t>5.8</t>
  </si>
  <si>
    <t>Tuulutusliistude paigaldamine 50x50 mm</t>
  </si>
  <si>
    <t>5.9</t>
  </si>
  <si>
    <t>Uue katusekatte (valtsplekk) paigaldamine</t>
  </si>
  <si>
    <t>5.10</t>
  </si>
  <si>
    <t>Uue katuseakna paigaldamine (Velux)</t>
  </si>
  <si>
    <t>5.11</t>
  </si>
  <si>
    <t>Uue katuseluugi paigaldamine (600 x 800 mm)</t>
  </si>
  <si>
    <t>trepikojast</t>
  </si>
  <si>
    <t>5.12</t>
  </si>
  <si>
    <t>Räästakastide rajamine vastavalt joonisele</t>
  </si>
  <si>
    <t>5.13</t>
  </si>
  <si>
    <t>Uue käigutee (11 jm) ja katuseredel (3 jm) paigaldamine</t>
  </si>
  <si>
    <t>kmpl.</t>
  </si>
  <si>
    <t>6</t>
  </si>
  <si>
    <t>Vihmaveesüsteem</t>
  </si>
  <si>
    <t>6.1</t>
  </si>
  <si>
    <t>Uue vihmaveerennide (valtsrennid)- ja torude paigaldamine</t>
  </si>
  <si>
    <t>7</t>
  </si>
  <si>
    <t>Trepikoja viimistlemine</t>
  </si>
  <si>
    <t>7.1</t>
  </si>
  <si>
    <t>Trepikoja olemasoleva lülitite ja valgustuse eemaldamine</t>
  </si>
  <si>
    <t>7.2</t>
  </si>
  <si>
    <t>Trepipiirde metallosa lihvimine ja värvimine</t>
  </si>
  <si>
    <t>7.3</t>
  </si>
  <si>
    <t>Trepipiirde käsipuuosa korrastamine ja värvimine</t>
  </si>
  <si>
    <t>7.4</t>
  </si>
  <si>
    <t>Treppi astmete vigastus kohtade plommimine ja puhastamine</t>
  </si>
  <si>
    <t>7.5</t>
  </si>
  <si>
    <t>Treppi kaitseäärte uuesti värvimine</t>
  </si>
  <si>
    <t>7.6</t>
  </si>
  <si>
    <t>Elektrikilpide välimuse korrastamine</t>
  </si>
  <si>
    <t>7.7</t>
  </si>
  <si>
    <t>Trepikoja seinte mehaaniline puhastamine vanast värvist ja lahtisest krohvist</t>
  </si>
  <si>
    <t>7.8</t>
  </si>
  <si>
    <t>Trepikoja seinte pragude täitmine</t>
  </si>
  <si>
    <t>7.9</t>
  </si>
  <si>
    <t>Trepikoja seinte kruntimine ja värvimine</t>
  </si>
  <si>
    <t>7.10</t>
  </si>
  <si>
    <t>Trepikoja lagede värvimine</t>
  </si>
  <si>
    <t>7.11</t>
  </si>
  <si>
    <t>Uue lülitite (5 tk) ja valgustuse (7 tk) liikumisanduriga paigaldamine</t>
  </si>
  <si>
    <t>8</t>
  </si>
  <si>
    <t>Kelrdi ruumid (üldehituslik)</t>
  </si>
  <si>
    <t>8.1</t>
  </si>
  <si>
    <t>Soojasõlme ruumi rajamine ja koridoride üldehituslikud tööd. Ruumid 00-4, 00-5. Seinte tasandus pahteldus ja värvimine, põrandate valu (80mm betoon C25/30 ja Eps 80 paksus 80+ kildalus 100mm) ja lagede pahtldus ja värvimine.  Põrandapinda kokku 15,8m2, korruse kõrgus 2,6m</t>
  </si>
  <si>
    <t>komp</t>
  </si>
  <si>
    <t>9</t>
  </si>
  <si>
    <t>Elektritööd</t>
  </si>
  <si>
    <t>9.1</t>
  </si>
  <si>
    <t>3 korruse korter 9 jaoks peakilbist toitekaabli paigaldus, ühendus, elektrikilp korteris koos voolumõõtjatega ja peakilbi lisa kaitseseadmed</t>
  </si>
  <si>
    <t>9.2</t>
  </si>
  <si>
    <t>Süvistus instalatsioon ja ehitustööd</t>
  </si>
  <si>
    <t>10</t>
  </si>
  <si>
    <t>Küttesüsteemi ehitus vastavalt projektile</t>
  </si>
  <si>
    <t>10.1</t>
  </si>
  <si>
    <t>Radiaatorid+ termostaadid+ õhutid 46 tk.</t>
  </si>
  <si>
    <t>10.2</t>
  </si>
  <si>
    <t>Radiaatorite magistraaltorustik ja püstikute torustik</t>
  </si>
  <si>
    <t>10.3</t>
  </si>
  <si>
    <t>Soojussõlm (kõik seadmed, paagid, tsirk pumbad, paagid jne.)</t>
  </si>
  <si>
    <t>10.4</t>
  </si>
  <si>
    <t>Isolatsioonid ja kinnituse konsoolid ja abivahendid</t>
  </si>
  <si>
    <t>10.5</t>
  </si>
  <si>
    <t>Soojuspumba välis- ja siseosa</t>
  </si>
  <si>
    <t>10.6</t>
  </si>
  <si>
    <t>Süsteemide ehitus (paigaldus) koos tuletõkke töödega ja läbiviikude varmistusega</t>
  </si>
  <si>
    <t>10.7</t>
  </si>
  <si>
    <t>Seadistamine </t>
  </si>
  <si>
    <t>10.8</t>
  </si>
  <si>
    <t>Transport ja abimaterjalid</t>
  </si>
  <si>
    <t>11</t>
  </si>
  <si>
    <t>Tarbevee renoveerimine (külma ja soojavee torustik)</t>
  </si>
  <si>
    <t>11.1</t>
  </si>
  <si>
    <t>Sooja külma ja tsirkulatsioonivee torustiku rajamine vastavalt projektile koos veemõõtjate mudafiltrite ja sulgseadmetega</t>
  </si>
  <si>
    <t>11.2</t>
  </si>
  <si>
    <t>Veemõõdusõlm (veearvesti, rõhutõsteseade ja hüdrofor ja sulgseaddmed jne. Joonis VM-1 ja VM-2 alusel</t>
  </si>
  <si>
    <t>esialgselt jätta seadmed paigaldamata, juhul kui tekib veesurvega probleem, siis on valmidus olema</t>
  </si>
  <si>
    <t>11.3</t>
  </si>
  <si>
    <t>Lammutus ja taastustööd ol. Olevates korterites</t>
  </si>
  <si>
    <t>11.4</t>
  </si>
  <si>
    <t>Süsteemide ehitus (paigaldusega) koos tuletõkke töödega ja läbiviikude vormistusega</t>
  </si>
  <si>
    <t>12</t>
  </si>
  <si>
    <t>Kanalisatsioonisüsteemi renoveerimine</t>
  </si>
  <si>
    <t>12.1</t>
  </si>
  <si>
    <t>Kanalisatsiooni torustike vahetamine kuni välisseina väljaviiguni vast.projektile . Kõikidel korrustel.</t>
  </si>
  <si>
    <t>obj</t>
  </si>
  <si>
    <t>12.2</t>
  </si>
  <si>
    <t>Liitmikud kinnitusvahendid ja isolatsioonid.</t>
  </si>
  <si>
    <t>12.3</t>
  </si>
  <si>
    <t>12.4</t>
  </si>
  <si>
    <t>12.5</t>
  </si>
  <si>
    <t>Vanade vee ja kanalisatsiooni seadmete ühendamine uue torustikuga koos abi ja lisapõlvede ning vajalike montaazikuludega</t>
  </si>
  <si>
    <t>korteri sisene kuni 100€/objekt, see on juhul, kui pole võimalik tavapäraselt ühendada olemasolevaid seadmeid</t>
  </si>
  <si>
    <t>13</t>
  </si>
  <si>
    <t>EHITUSEGA SEOTUD MUUD KULUD</t>
  </si>
  <si>
    <t>13.1</t>
  </si>
  <si>
    <t>Ehitustehnika rent (traktor, tihendaja)</t>
  </si>
  <si>
    <t>13.2</t>
  </si>
  <si>
    <t>CAR kindlustus</t>
  </si>
  <si>
    <t>13.3</t>
  </si>
  <si>
    <t>Load ja kooskõlastused</t>
  </si>
  <si>
    <t>kaeveluba, veemõõtja ühendamine</t>
  </si>
  <si>
    <t>13.4</t>
  </si>
  <si>
    <t>Lammutusprahi utiliseerimine</t>
  </si>
  <si>
    <t>13.5</t>
  </si>
  <si>
    <t>Ehitusplatsi kulud (soojak, WC, transport)</t>
  </si>
  <si>
    <t>13.6</t>
  </si>
  <si>
    <t>Ehitusaegne ja ehitusjärgne koristus</t>
  </si>
  <si>
    <t>13.7</t>
  </si>
  <si>
    <t>Tellingute rentimine, montaaž ja demontaaž</t>
  </si>
  <si>
    <t>Kokku :</t>
  </si>
  <si>
    <t>Käibemaks 20% : </t>
  </si>
  <si>
    <t>Kokku koos käibemaksuga : </t>
  </si>
  <si>
    <t>B1</t>
  </si>
  <si>
    <t>TEED JA PLATSID (õueala)</t>
  </si>
  <si>
    <t>B1.1</t>
  </si>
  <si>
    <t>Olemasoleva pinnase väljakaevamine ja teede aluste ettevalmistus 0,6m sügavusega</t>
  </si>
  <si>
    <t>B1.2</t>
  </si>
  <si>
    <t>Geotekstiil paigaldamine</t>
  </si>
  <si>
    <t>B1.3</t>
  </si>
  <si>
    <t>Liivaalus koos killustiku, fraktsioon 16/32mm, 0/16mm ja peal liiva kiht koos tihendusega (+ transport)</t>
  </si>
  <si>
    <t>B1.4</t>
  </si>
  <si>
    <t>Ol. ol. kanalisatsiooni kaevu viimine tasapinda</t>
  </si>
  <si>
    <t>B1.5</t>
  </si>
  <si>
    <t>Tänavakivi "Murukivi" (tumehall) tarne koos transpordi ja tõstega objektile</t>
  </si>
  <si>
    <t>B1.6</t>
  </si>
  <si>
    <t>Tänavakivi "Betoonkivi" (tumehall) tarne koos transpordi ja tõstega objektile</t>
  </si>
  <si>
    <t>B1.7</t>
  </si>
  <si>
    <t>Tänavakivi paigaldamine</t>
  </si>
  <si>
    <t>B1.8</t>
  </si>
  <si>
    <t>Äärekivide paigaldus + Äärekivid (teega tasapinnas) koos transpordi ja tõstega objektile (äärekivid laiusega 80 (113 jm) ja 100 mm (112 jm))</t>
  </si>
  <si>
    <t>B1.9</t>
  </si>
  <si>
    <t>Parklakohtade märkimine ja tähised</t>
  </si>
  <si>
    <t>B1.10</t>
  </si>
  <si>
    <t>Asfaldi rajamine tänavamaa sissesõidu osas. Killustikalus 250mm+ ühekihiline AC-12 surf 60mm.</t>
  </si>
  <si>
    <t>B1.11</t>
  </si>
  <si>
    <t>Garaazi ühe seina krohvimine, tuulekastidele luja plaadi lisamine ja sarikate ja räästa laudise tuletõkke värvimine</t>
  </si>
  <si>
    <t>B2</t>
  </si>
  <si>
    <t>Halajstus ja heakorrastustööd</t>
  </si>
  <si>
    <t>B2.01</t>
  </si>
  <si>
    <t>Ol. ol. puidu eemaldamine</t>
  </si>
  <si>
    <t>B2.02</t>
  </si>
  <si>
    <t>Muld</t>
  </si>
  <si>
    <t>B2.03</t>
  </si>
  <si>
    <t>Transport</t>
  </si>
  <si>
    <t>B2.04</t>
  </si>
  <si>
    <t>Krundi pindala plaaneerimine kaldega hoonest</t>
  </si>
  <si>
    <t>B2.05</t>
  </si>
  <si>
    <t>Muruala külvamine </t>
  </si>
  <si>
    <t>B2.06</t>
  </si>
  <si>
    <t>Olemasolevate kuuride lammutus planeeritava parkla alal. Kahe vare kuuri lammutus. (säilib garaaž)</t>
  </si>
  <si>
    <t>B2.07</t>
  </si>
  <si>
    <t>Olemasolevate väärtuslike puude kaitsmine ehitustsoonis laudisega.</t>
  </si>
  <si>
    <t>B2.08</t>
  </si>
  <si>
    <t>Betoonist C30/37 prügikonteinerite aluse rajamine paksusega 100mm ja killustikalus 200mm</t>
  </si>
  <si>
    <t>C1</t>
  </si>
  <si>
    <t>ERALDI teostatavad katusetööd</t>
  </si>
  <si>
    <t>C1.1</t>
  </si>
  <si>
    <t>Katuse kandekonstruktsiooni ümberehitamine, vitskappide rajamine koos TP lahenduse tellimisega.Vastavalt projektile. </t>
  </si>
  <si>
    <t>C1.2</t>
  </si>
  <si>
    <t>Katuseharja tõstmine 0,5 m.</t>
  </si>
  <si>
    <t>3 Korrusel (korter nr. 7 ja korter nr. 9 vahel) vaheseina rajamine (Tuletõkkeklass EI-60) </t>
  </si>
  <si>
    <t>Objektile tarnitavate seadmete, avatäidete firmade ja markide loend</t>
  </si>
  <si>
    <t>Tellija jätab endale õiguse tellida eriosad eraldi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</si>
</sst>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,\€_-;\-* #,##0.00,\€_-;_-* \-??&quot; €&quot;_-;_-@_-"/>
    <numFmt numFmtId="166" formatCode="_-* #,##0.00\ [$€-425]_-;\-* #,##0.00\ [$€-425]_-;_-* \-??\ [$€-425]_-;_-@_-"/>
    <numFmt numFmtId="167" formatCode="#,##0"/>
    <numFmt numFmtId="168" formatCode="@"/>
    <numFmt numFmtId="169" formatCode="#,##0.00"/>
    <numFmt numFmtId="170" formatCode="0%"/>
    <numFmt numFmtId="171" formatCode="0"/>
  </numFmts>
  <fonts count="14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 val="true"/>
      <sz val="11"/>
      <name val="Times New Roman"/>
      <family val="1"/>
      <charset val="186"/>
    </font>
    <font>
      <b val="true"/>
      <sz val="12"/>
      <name val="Times New Roman"/>
      <family val="1"/>
      <charset val="186"/>
    </font>
    <font>
      <sz val="12"/>
      <name val="Times New Roman"/>
      <family val="1"/>
      <charset val="186"/>
    </font>
    <font>
      <b val="true"/>
      <u val="single"/>
      <sz val="12"/>
      <name val="Times New Roman"/>
      <family val="1"/>
      <charset val="186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5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5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2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_Sheet1" xfId="20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48"/>
  <sheetViews>
    <sheetView windowProtection="false" showFormulas="false" showGridLines="true" showRowColHeaders="true" showZeros="true" rightToLeft="false" tabSelected="true" showOutlineSymbols="true" defaultGridColor="true" view="normal" topLeftCell="A136" colorId="64" zoomScale="100" zoomScaleNormal="100" zoomScalePageLayoutView="100" workbookViewId="0">
      <selection pane="topLeft" activeCell="B2" activeCellId="0" sqref="B2"/>
    </sheetView>
  </sheetViews>
  <sheetFormatPr defaultRowHeight="12.75"/>
  <cols>
    <col collapsed="false" hidden="false" max="1" min="1" style="1" width="2.28571428571429"/>
    <col collapsed="false" hidden="false" max="2" min="2" style="1" width="6.14795918367347"/>
    <col collapsed="false" hidden="false" max="3" min="3" style="1" width="41.5663265306123"/>
    <col collapsed="false" hidden="false" max="4" min="4" style="1" width="6.57142857142857"/>
    <col collapsed="false" hidden="false" max="5" min="5" style="1" width="7"/>
    <col collapsed="false" hidden="false" max="6" min="6" style="1" width="8"/>
    <col collapsed="false" hidden="false" max="1025" min="7" style="1" width="9.14285714285714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3" t="s">
        <v>0</v>
      </c>
      <c r="G1" s="2"/>
      <c r="H1" s="2"/>
      <c r="I1" s="0"/>
    </row>
    <row r="2" customFormat="false" ht="15" hidden="false" customHeight="true" outlineLevel="0" collapsed="false">
      <c r="A2" s="2"/>
      <c r="B2" s="4" t="s">
        <v>1</v>
      </c>
      <c r="C2" s="4"/>
      <c r="D2" s="4"/>
      <c r="E2" s="4"/>
      <c r="F2" s="4"/>
      <c r="G2" s="4"/>
      <c r="H2" s="4"/>
      <c r="I2" s="0"/>
    </row>
    <row r="3" customFormat="false" ht="15" hidden="false" customHeight="false" outlineLevel="0" collapsed="false">
      <c r="A3" s="2"/>
      <c r="B3" s="4"/>
      <c r="C3" s="4"/>
      <c r="D3" s="4"/>
      <c r="E3" s="4"/>
      <c r="F3" s="4"/>
      <c r="G3" s="4"/>
      <c r="H3" s="4"/>
      <c r="I3" s="0"/>
    </row>
    <row r="4" customFormat="false" ht="0.75" hidden="false" customHeight="true" outlineLevel="0" collapsed="false">
      <c r="A4" s="2"/>
      <c r="B4" s="4"/>
      <c r="C4" s="4"/>
      <c r="D4" s="4"/>
      <c r="E4" s="4"/>
      <c r="F4" s="4"/>
      <c r="G4" s="4"/>
      <c r="H4" s="4"/>
      <c r="I4" s="0"/>
    </row>
    <row r="5" customFormat="false" ht="15.75" hidden="false" customHeight="false" outlineLevel="0" collapsed="false">
      <c r="A5" s="2"/>
      <c r="B5" s="2"/>
      <c r="C5" s="5"/>
      <c r="D5" s="2"/>
      <c r="E5" s="2"/>
      <c r="F5" s="6"/>
      <c r="G5" s="2"/>
      <c r="H5" s="2"/>
      <c r="I5" s="0"/>
    </row>
    <row r="6" customFormat="false" ht="12" hidden="false" customHeight="true" outlineLevel="0" collapsed="false">
      <c r="A6" s="7"/>
      <c r="B6" s="8"/>
      <c r="C6" s="9" t="s">
        <v>2</v>
      </c>
      <c r="D6" s="9"/>
      <c r="E6" s="9"/>
      <c r="F6" s="9"/>
      <c r="G6" s="9"/>
      <c r="H6" s="2"/>
      <c r="I6" s="0"/>
    </row>
    <row r="7" customFormat="false" ht="11.25" hidden="false" customHeight="true" outlineLevel="0" collapsed="false">
      <c r="A7" s="7"/>
      <c r="B7" s="8"/>
      <c r="C7" s="8"/>
      <c r="D7" s="10"/>
      <c r="E7" s="7"/>
      <c r="F7" s="7"/>
      <c r="G7" s="2"/>
      <c r="H7" s="2"/>
      <c r="I7" s="0"/>
    </row>
    <row r="8" customFormat="false" ht="15" hidden="false" customHeight="true" outlineLevel="0" collapsed="false">
      <c r="A8" s="7"/>
      <c r="B8" s="11" t="s">
        <v>3</v>
      </c>
      <c r="C8" s="11"/>
      <c r="D8" s="11"/>
      <c r="E8" s="11"/>
      <c r="F8" s="11"/>
      <c r="G8" s="11"/>
      <c r="H8" s="2"/>
      <c r="I8" s="0"/>
    </row>
    <row r="9" customFormat="false" ht="9.75" hidden="false" customHeight="true" outlineLevel="0" collapsed="false">
      <c r="A9" s="7"/>
      <c r="B9" s="11"/>
      <c r="C9" s="11"/>
      <c r="D9" s="11"/>
      <c r="E9" s="11"/>
      <c r="F9" s="11"/>
      <c r="G9" s="11"/>
      <c r="H9" s="7"/>
      <c r="I9" s="0"/>
    </row>
    <row r="10" customFormat="false" ht="13.5" hidden="false" customHeight="false" outlineLevel="0" collapsed="false">
      <c r="A10" s="7"/>
      <c r="B10" s="12" t="s">
        <v>4</v>
      </c>
      <c r="C10" s="13" t="s">
        <v>5</v>
      </c>
      <c r="D10" s="14" t="s">
        <v>6</v>
      </c>
      <c r="E10" s="14" t="s">
        <v>7</v>
      </c>
      <c r="F10" s="15" t="s">
        <v>8</v>
      </c>
      <c r="G10" s="16" t="s">
        <v>9</v>
      </c>
      <c r="H10" s="17"/>
      <c r="I10" s="0"/>
    </row>
    <row r="11" customFormat="false" ht="13.5" hidden="false" customHeight="false" outlineLevel="0" collapsed="false">
      <c r="A11" s="7"/>
      <c r="B11" s="18" t="s">
        <v>10</v>
      </c>
      <c r="C11" s="19" t="s">
        <v>11</v>
      </c>
      <c r="D11" s="20" t="n">
        <v>1</v>
      </c>
      <c r="E11" s="20" t="s">
        <v>12</v>
      </c>
      <c r="F11" s="21"/>
      <c r="G11" s="22" t="n">
        <f aca="false">SUM(G12:G19)</f>
        <v>0</v>
      </c>
      <c r="H11" s="23"/>
      <c r="I11" s="0"/>
    </row>
    <row r="12" customFormat="false" ht="25.5" hidden="false" customHeight="false" outlineLevel="0" collapsed="false">
      <c r="A12" s="7"/>
      <c r="B12" s="24" t="s">
        <v>13</v>
      </c>
      <c r="C12" s="25" t="s">
        <v>14</v>
      </c>
      <c r="D12" s="26" t="n">
        <v>138</v>
      </c>
      <c r="E12" s="26" t="s">
        <v>15</v>
      </c>
      <c r="F12" s="27" t="n">
        <v>0</v>
      </c>
      <c r="G12" s="28" t="n">
        <f aca="false">D12*F12</f>
        <v>0</v>
      </c>
      <c r="H12" s="23"/>
      <c r="I12" s="0"/>
    </row>
    <row r="13" customFormat="false" ht="38.25" hidden="false" customHeight="false" outlineLevel="0" collapsed="false">
      <c r="A13" s="7"/>
      <c r="B13" s="24" t="s">
        <v>16</v>
      </c>
      <c r="C13" s="29" t="s">
        <v>17</v>
      </c>
      <c r="D13" s="30" t="n">
        <v>93</v>
      </c>
      <c r="E13" s="30" t="s">
        <v>18</v>
      </c>
      <c r="F13" s="31" t="n">
        <v>0</v>
      </c>
      <c r="G13" s="28" t="n">
        <f aca="false">D13*F13</f>
        <v>0</v>
      </c>
      <c r="H13" s="23"/>
      <c r="I13" s="0"/>
    </row>
    <row r="14" customFormat="false" ht="30.75" hidden="false" customHeight="true" outlineLevel="0" collapsed="false">
      <c r="A14" s="7"/>
      <c r="B14" s="24" t="s">
        <v>19</v>
      </c>
      <c r="C14" s="29" t="s">
        <v>20</v>
      </c>
      <c r="D14" s="30" t="n">
        <v>54</v>
      </c>
      <c r="E14" s="30" t="s">
        <v>21</v>
      </c>
      <c r="F14" s="31" t="n">
        <v>0</v>
      </c>
      <c r="G14" s="28" t="n">
        <f aca="false">D14*F14</f>
        <v>0</v>
      </c>
      <c r="H14" s="23"/>
      <c r="I14" s="0"/>
    </row>
    <row r="15" customFormat="false" ht="12.75" hidden="false" customHeight="false" outlineLevel="0" collapsed="false">
      <c r="A15" s="7"/>
      <c r="B15" s="24" t="s">
        <v>22</v>
      </c>
      <c r="C15" s="29" t="s">
        <v>23</v>
      </c>
      <c r="D15" s="30" t="n">
        <v>40</v>
      </c>
      <c r="E15" s="30" t="s">
        <v>15</v>
      </c>
      <c r="F15" s="31" t="n">
        <v>0</v>
      </c>
      <c r="G15" s="28" t="n">
        <f aca="false">D15*F15</f>
        <v>0</v>
      </c>
      <c r="H15" s="23"/>
      <c r="I15" s="0"/>
    </row>
    <row r="16" customFormat="false" ht="12.75" hidden="false" customHeight="false" outlineLevel="0" collapsed="false">
      <c r="A16" s="7"/>
      <c r="B16" s="24" t="s">
        <v>24</v>
      </c>
      <c r="C16" s="29" t="s">
        <v>25</v>
      </c>
      <c r="D16" s="30" t="n">
        <v>87</v>
      </c>
      <c r="E16" s="30" t="s">
        <v>18</v>
      </c>
      <c r="F16" s="31" t="n">
        <v>0</v>
      </c>
      <c r="G16" s="28" t="n">
        <f aca="false">D16*F16</f>
        <v>0</v>
      </c>
      <c r="H16" s="23"/>
      <c r="I16" s="0"/>
    </row>
    <row r="17" customFormat="false" ht="12.75" hidden="false" customHeight="false" outlineLevel="0" collapsed="false">
      <c r="A17" s="7"/>
      <c r="B17" s="24" t="s">
        <v>26</v>
      </c>
      <c r="C17" s="29" t="s">
        <v>27</v>
      </c>
      <c r="D17" s="30" t="n">
        <v>87</v>
      </c>
      <c r="E17" s="30" t="s">
        <v>18</v>
      </c>
      <c r="F17" s="31" t="n">
        <v>0</v>
      </c>
      <c r="G17" s="28" t="n">
        <f aca="false">D17*F17</f>
        <v>0</v>
      </c>
      <c r="H17" s="23"/>
      <c r="I17" s="0"/>
    </row>
    <row r="18" customFormat="false" ht="25.5" hidden="false" customHeight="false" outlineLevel="0" collapsed="false">
      <c r="A18" s="7"/>
      <c r="B18" s="24" t="s">
        <v>28</v>
      </c>
      <c r="C18" s="29" t="s">
        <v>29</v>
      </c>
      <c r="D18" s="30" t="n">
        <v>87</v>
      </c>
      <c r="E18" s="30" t="s">
        <v>18</v>
      </c>
      <c r="F18" s="31" t="n">
        <v>0</v>
      </c>
      <c r="G18" s="28" t="n">
        <f aca="false">D18*F18</f>
        <v>0</v>
      </c>
      <c r="H18" s="23"/>
      <c r="I18" s="0"/>
    </row>
    <row r="19" customFormat="false" ht="17.25" hidden="false" customHeight="true" outlineLevel="0" collapsed="false">
      <c r="A19" s="7"/>
      <c r="B19" s="32" t="s">
        <v>30</v>
      </c>
      <c r="C19" s="33" t="s">
        <v>31</v>
      </c>
      <c r="D19" s="34" t="n">
        <v>52</v>
      </c>
      <c r="E19" s="34" t="s">
        <v>21</v>
      </c>
      <c r="F19" s="35" t="n">
        <v>0</v>
      </c>
      <c r="G19" s="28" t="n">
        <f aca="false">D19*F19</f>
        <v>0</v>
      </c>
      <c r="H19" s="23"/>
      <c r="I19" s="0"/>
    </row>
    <row r="20" customFormat="false" ht="20.25" hidden="false" customHeight="true" outlineLevel="0" collapsed="false">
      <c r="A20" s="7"/>
      <c r="B20" s="18" t="s">
        <v>32</v>
      </c>
      <c r="C20" s="19" t="s">
        <v>33</v>
      </c>
      <c r="D20" s="20" t="n">
        <v>1</v>
      </c>
      <c r="E20" s="20" t="s">
        <v>12</v>
      </c>
      <c r="F20" s="21"/>
      <c r="G20" s="22" t="n">
        <f aca="false">SUM(G21:G28)</f>
        <v>0</v>
      </c>
      <c r="H20" s="23"/>
      <c r="I20" s="0"/>
    </row>
    <row r="21" customFormat="false" ht="14.25" hidden="false" customHeight="true" outlineLevel="0" collapsed="false">
      <c r="A21" s="7"/>
      <c r="B21" s="24" t="s">
        <v>34</v>
      </c>
      <c r="C21" s="25" t="s">
        <v>35</v>
      </c>
      <c r="D21" s="26" t="n">
        <v>20</v>
      </c>
      <c r="E21" s="26" t="s">
        <v>36</v>
      </c>
      <c r="F21" s="27" t="n">
        <v>0</v>
      </c>
      <c r="G21" s="28" t="n">
        <f aca="false">D21*F21</f>
        <v>0</v>
      </c>
      <c r="H21" s="23"/>
      <c r="I21" s="0"/>
    </row>
    <row r="22" customFormat="false" ht="14.25" hidden="false" customHeight="true" outlineLevel="0" collapsed="false">
      <c r="A22" s="7"/>
      <c r="B22" s="24" t="s">
        <v>37</v>
      </c>
      <c r="C22" s="29" t="s">
        <v>38</v>
      </c>
      <c r="D22" s="30" t="n">
        <v>2</v>
      </c>
      <c r="E22" s="30" t="s">
        <v>39</v>
      </c>
      <c r="F22" s="27" t="n">
        <v>0</v>
      </c>
      <c r="G22" s="28" t="n">
        <f aca="false">D22*F22</f>
        <v>0</v>
      </c>
      <c r="H22" s="23"/>
      <c r="I22" s="0"/>
    </row>
    <row r="23" customFormat="false" ht="14.25" hidden="false" customHeight="true" outlineLevel="0" collapsed="false">
      <c r="A23" s="7"/>
      <c r="B23" s="24" t="s">
        <v>40</v>
      </c>
      <c r="C23" s="29" t="s">
        <v>41</v>
      </c>
      <c r="D23" s="30" t="n">
        <v>54</v>
      </c>
      <c r="E23" s="30" t="s">
        <v>18</v>
      </c>
      <c r="F23" s="27" t="n">
        <v>0</v>
      </c>
      <c r="G23" s="28" t="n">
        <f aca="false">D23*F23</f>
        <v>0</v>
      </c>
      <c r="H23" s="23"/>
      <c r="I23" s="0"/>
    </row>
    <row r="24" customFormat="false" ht="21" hidden="false" customHeight="true" outlineLevel="0" collapsed="false">
      <c r="A24" s="7"/>
      <c r="B24" s="24" t="s">
        <v>42</v>
      </c>
      <c r="C24" s="29" t="s">
        <v>43</v>
      </c>
      <c r="D24" s="30" t="n">
        <v>65</v>
      </c>
      <c r="E24" s="30" t="s">
        <v>18</v>
      </c>
      <c r="F24" s="27" t="n">
        <v>0</v>
      </c>
      <c r="G24" s="28" t="n">
        <f aca="false">D24*F24</f>
        <v>0</v>
      </c>
      <c r="H24" s="23"/>
      <c r="I24" s="0"/>
    </row>
    <row r="25" customFormat="false" ht="12.75" hidden="false" customHeight="false" outlineLevel="0" collapsed="false">
      <c r="A25" s="7"/>
      <c r="B25" s="24" t="s">
        <v>44</v>
      </c>
      <c r="C25" s="29" t="s">
        <v>45</v>
      </c>
      <c r="D25" s="30" t="n">
        <v>58</v>
      </c>
      <c r="E25" s="30" t="s">
        <v>21</v>
      </c>
      <c r="F25" s="27" t="n">
        <v>0</v>
      </c>
      <c r="G25" s="28" t="n">
        <f aca="false">D25*F25</f>
        <v>0</v>
      </c>
      <c r="H25" s="23"/>
      <c r="I25" s="36"/>
    </row>
    <row r="26" customFormat="false" ht="25.5" hidden="false" customHeight="false" outlineLevel="0" collapsed="false">
      <c r="A26" s="7"/>
      <c r="B26" s="24" t="s">
        <v>46</v>
      </c>
      <c r="C26" s="29" t="s">
        <v>47</v>
      </c>
      <c r="D26" s="30" t="n">
        <v>41</v>
      </c>
      <c r="E26" s="30" t="s">
        <v>18</v>
      </c>
      <c r="F26" s="27" t="n">
        <v>0</v>
      </c>
      <c r="G26" s="28" t="n">
        <f aca="false">D26*F26</f>
        <v>0</v>
      </c>
      <c r="H26" s="23"/>
      <c r="I26" s="36"/>
    </row>
    <row r="27" customFormat="false" ht="26.25" hidden="false" customHeight="true" outlineLevel="0" collapsed="false">
      <c r="A27" s="7"/>
      <c r="B27" s="24" t="s">
        <v>48</v>
      </c>
      <c r="C27" s="29" t="s">
        <v>49</v>
      </c>
      <c r="D27" s="30" t="n">
        <v>6</v>
      </c>
      <c r="E27" s="30" t="s">
        <v>15</v>
      </c>
      <c r="F27" s="27" t="n">
        <v>0</v>
      </c>
      <c r="G27" s="28" t="n">
        <f aca="false">D27*F27</f>
        <v>0</v>
      </c>
      <c r="H27" s="37"/>
    </row>
    <row r="28" customFormat="false" ht="39" hidden="false" customHeight="false" outlineLevel="0" collapsed="false">
      <c r="A28" s="2"/>
      <c r="B28" s="24" t="s">
        <v>50</v>
      </c>
      <c r="C28" s="33" t="s">
        <v>51</v>
      </c>
      <c r="D28" s="34" t="n">
        <v>4</v>
      </c>
      <c r="E28" s="34" t="s">
        <v>39</v>
      </c>
      <c r="F28" s="27" t="n">
        <v>0</v>
      </c>
      <c r="G28" s="28" t="n">
        <f aca="false">D28*F28</f>
        <v>0</v>
      </c>
      <c r="H28" s="37"/>
    </row>
    <row r="29" customFormat="false" ht="21.75" hidden="false" customHeight="true" outlineLevel="0" collapsed="false">
      <c r="A29" s="2"/>
      <c r="B29" s="18" t="s">
        <v>52</v>
      </c>
      <c r="C29" s="19" t="s">
        <v>53</v>
      </c>
      <c r="D29" s="20" t="n">
        <v>1</v>
      </c>
      <c r="E29" s="20" t="s">
        <v>12</v>
      </c>
      <c r="F29" s="21"/>
      <c r="G29" s="22" t="n">
        <f aca="false">SUM(G30:G42)</f>
        <v>0</v>
      </c>
      <c r="H29" s="37"/>
    </row>
    <row r="30" customFormat="false" ht="25.5" hidden="false" customHeight="false" outlineLevel="0" collapsed="false">
      <c r="A30" s="2"/>
      <c r="B30" s="38" t="s">
        <v>54</v>
      </c>
      <c r="C30" s="39" t="s">
        <v>55</v>
      </c>
      <c r="D30" s="40" t="n">
        <v>1</v>
      </c>
      <c r="E30" s="40" t="s">
        <v>12</v>
      </c>
      <c r="F30" s="41" t="n">
        <v>0</v>
      </c>
      <c r="G30" s="42" t="n">
        <f aca="false">D30*F30</f>
        <v>0</v>
      </c>
      <c r="H30" s="37"/>
    </row>
    <row r="31" customFormat="false" ht="25.5" hidden="false" customHeight="false" outlineLevel="0" collapsed="false">
      <c r="A31" s="2"/>
      <c r="B31" s="24" t="s">
        <v>56</v>
      </c>
      <c r="C31" s="29" t="s">
        <v>57</v>
      </c>
      <c r="D31" s="43" t="n">
        <v>280</v>
      </c>
      <c r="E31" s="30" t="s">
        <v>18</v>
      </c>
      <c r="F31" s="27" t="n">
        <v>0</v>
      </c>
      <c r="G31" s="28" t="n">
        <f aca="false">D31*F31</f>
        <v>0</v>
      </c>
      <c r="H31" s="37"/>
    </row>
    <row r="32" customFormat="false" ht="26.25" hidden="false" customHeight="true" outlineLevel="0" collapsed="false">
      <c r="A32" s="2"/>
      <c r="B32" s="24" t="s">
        <v>58</v>
      </c>
      <c r="C32" s="29" t="s">
        <v>59</v>
      </c>
      <c r="D32" s="30" t="n">
        <v>25</v>
      </c>
      <c r="E32" s="30" t="s">
        <v>18</v>
      </c>
      <c r="F32" s="27" t="n">
        <v>0</v>
      </c>
      <c r="G32" s="28" t="n">
        <f aca="false">D32*F32</f>
        <v>0</v>
      </c>
      <c r="H32" s="37"/>
    </row>
    <row r="33" customFormat="false" ht="38.25" hidden="false" customHeight="true" outlineLevel="0" collapsed="false">
      <c r="A33" s="2"/>
      <c r="B33" s="24" t="s">
        <v>60</v>
      </c>
      <c r="C33" s="29" t="s">
        <v>61</v>
      </c>
      <c r="D33" s="43" t="n">
        <v>280</v>
      </c>
      <c r="E33" s="30" t="s">
        <v>18</v>
      </c>
      <c r="F33" s="27" t="n">
        <v>0</v>
      </c>
      <c r="G33" s="28" t="n">
        <f aca="false">D33*F33</f>
        <v>0</v>
      </c>
      <c r="H33" s="37"/>
    </row>
    <row r="34" customFormat="false" ht="26.25" hidden="false" customHeight="true" outlineLevel="0" collapsed="false">
      <c r="A34" s="2"/>
      <c r="B34" s="24" t="s">
        <v>62</v>
      </c>
      <c r="C34" s="29" t="s">
        <v>63</v>
      </c>
      <c r="D34" s="43" t="n">
        <v>280</v>
      </c>
      <c r="E34" s="30" t="s">
        <v>18</v>
      </c>
      <c r="F34" s="27" t="n">
        <v>0</v>
      </c>
      <c r="G34" s="28" t="n">
        <f aca="false">D34*F34</f>
        <v>0</v>
      </c>
      <c r="H34" s="37"/>
    </row>
    <row r="35" customFormat="false" ht="26.25" hidden="false" customHeight="true" outlineLevel="0" collapsed="false">
      <c r="A35" s="2"/>
      <c r="B35" s="24" t="s">
        <v>64</v>
      </c>
      <c r="C35" s="29" t="s">
        <v>65</v>
      </c>
      <c r="D35" s="30" t="n">
        <v>2</v>
      </c>
      <c r="E35" s="30" t="s">
        <v>39</v>
      </c>
      <c r="F35" s="27" t="n">
        <v>0</v>
      </c>
      <c r="G35" s="28" t="n">
        <f aca="false">D35*F35</f>
        <v>0</v>
      </c>
      <c r="H35" s="37"/>
    </row>
    <row r="36" customFormat="false" ht="27" hidden="false" customHeight="true" outlineLevel="0" collapsed="false">
      <c r="A36" s="2"/>
      <c r="B36" s="24" t="s">
        <v>66</v>
      </c>
      <c r="C36" s="29" t="s">
        <v>67</v>
      </c>
      <c r="D36" s="43" t="n">
        <v>60</v>
      </c>
      <c r="E36" s="30" t="s">
        <v>21</v>
      </c>
      <c r="F36" s="27" t="n">
        <v>0</v>
      </c>
      <c r="G36" s="28" t="n">
        <f aca="false">D36*F36</f>
        <v>0</v>
      </c>
      <c r="H36" s="37"/>
    </row>
    <row r="37" customFormat="false" ht="38.25" hidden="false" customHeight="false" outlineLevel="0" collapsed="false">
      <c r="A37" s="2"/>
      <c r="B37" s="24" t="s">
        <v>68</v>
      </c>
      <c r="C37" s="29" t="s">
        <v>69</v>
      </c>
      <c r="D37" s="30" t="n">
        <v>35</v>
      </c>
      <c r="E37" s="30" t="s">
        <v>39</v>
      </c>
      <c r="F37" s="27" t="n">
        <v>0</v>
      </c>
      <c r="G37" s="28" t="n">
        <f aca="false">D37*F37</f>
        <v>0</v>
      </c>
      <c r="H37" s="37"/>
    </row>
    <row r="38" customFormat="false" ht="26.25" hidden="false" customHeight="true" outlineLevel="0" collapsed="false">
      <c r="A38" s="2"/>
      <c r="B38" s="24" t="s">
        <v>70</v>
      </c>
      <c r="C38" s="29" t="s">
        <v>71</v>
      </c>
      <c r="D38" s="30" t="n">
        <v>1</v>
      </c>
      <c r="E38" s="30" t="s">
        <v>72</v>
      </c>
      <c r="F38" s="27" t="n">
        <v>0</v>
      </c>
      <c r="G38" s="28" t="n">
        <f aca="false">D38*F38</f>
        <v>0</v>
      </c>
      <c r="H38" s="37"/>
    </row>
    <row r="39" customFormat="false" ht="25.5" hidden="false" customHeight="false" outlineLevel="0" collapsed="false">
      <c r="A39" s="2"/>
      <c r="B39" s="24" t="s">
        <v>73</v>
      </c>
      <c r="C39" s="29" t="s">
        <v>74</v>
      </c>
      <c r="D39" s="43" t="n">
        <v>85</v>
      </c>
      <c r="E39" s="30" t="s">
        <v>18</v>
      </c>
      <c r="F39" s="27" t="n">
        <v>0</v>
      </c>
      <c r="G39" s="28" t="n">
        <f aca="false">D39*F39</f>
        <v>0</v>
      </c>
      <c r="H39" s="37"/>
    </row>
    <row r="40" customFormat="false" ht="51" hidden="false" customHeight="false" outlineLevel="0" collapsed="false">
      <c r="A40" s="2"/>
      <c r="B40" s="44" t="s">
        <v>75</v>
      </c>
      <c r="C40" s="29" t="s">
        <v>76</v>
      </c>
      <c r="D40" s="43" t="n">
        <v>85</v>
      </c>
      <c r="E40" s="30" t="s">
        <v>18</v>
      </c>
      <c r="F40" s="27" t="n">
        <v>0</v>
      </c>
      <c r="G40" s="45" t="n">
        <f aca="false">D40*F40</f>
        <v>0</v>
      </c>
      <c r="H40" s="37"/>
    </row>
    <row r="41" customFormat="false" ht="38.25" hidden="false" customHeight="false" outlineLevel="0" collapsed="false">
      <c r="A41" s="2"/>
      <c r="B41" s="44" t="s">
        <v>77</v>
      </c>
      <c r="C41" s="29" t="s">
        <v>78</v>
      </c>
      <c r="D41" s="43" t="n">
        <v>1</v>
      </c>
      <c r="E41" s="30" t="s">
        <v>72</v>
      </c>
      <c r="F41" s="27" t="n">
        <v>0</v>
      </c>
      <c r="G41" s="45" t="n">
        <f aca="false">D41*F41</f>
        <v>0</v>
      </c>
      <c r="H41" s="37"/>
    </row>
    <row r="42" customFormat="false" ht="15.75" hidden="false" customHeight="false" outlineLevel="0" collapsed="false">
      <c r="A42" s="2"/>
      <c r="B42" s="46" t="s">
        <v>58</v>
      </c>
      <c r="C42" s="47" t="s">
        <v>79</v>
      </c>
      <c r="D42" s="48" t="n">
        <v>1</v>
      </c>
      <c r="E42" s="49" t="s">
        <v>39</v>
      </c>
      <c r="F42" s="50" t="n">
        <v>0</v>
      </c>
      <c r="G42" s="51" t="n">
        <f aca="false">D42*F42</f>
        <v>0</v>
      </c>
      <c r="H42" s="37"/>
    </row>
    <row r="43" customFormat="false" ht="40.5" hidden="false" customHeight="true" outlineLevel="0" collapsed="false">
      <c r="A43" s="2"/>
      <c r="B43" s="18" t="s">
        <v>80</v>
      </c>
      <c r="C43" s="19" t="s">
        <v>81</v>
      </c>
      <c r="D43" s="20" t="n">
        <v>1</v>
      </c>
      <c r="E43" s="20" t="s">
        <v>12</v>
      </c>
      <c r="F43" s="21"/>
      <c r="G43" s="22" t="n">
        <f aca="false">SUM(G44:G51)</f>
        <v>0</v>
      </c>
      <c r="H43" s="37"/>
    </row>
    <row r="44" customFormat="false" ht="25.5" hidden="false" customHeight="false" outlineLevel="0" collapsed="false">
      <c r="A44" s="2"/>
      <c r="B44" s="24" t="s">
        <v>82</v>
      </c>
      <c r="C44" s="25" t="s">
        <v>83</v>
      </c>
      <c r="D44" s="26" t="n">
        <v>48</v>
      </c>
      <c r="E44" s="26" t="s">
        <v>39</v>
      </c>
      <c r="F44" s="27" t="n">
        <v>0</v>
      </c>
      <c r="G44" s="28" t="n">
        <f aca="false">D44*F44</f>
        <v>0</v>
      </c>
      <c r="H44" s="37"/>
    </row>
    <row r="45" customFormat="false" ht="12.75" hidden="false" customHeight="false" outlineLevel="0" collapsed="false">
      <c r="A45" s="7"/>
      <c r="B45" s="24" t="s">
        <v>84</v>
      </c>
      <c r="C45" s="29" t="s">
        <v>85</v>
      </c>
      <c r="D45" s="30" t="n">
        <v>45</v>
      </c>
      <c r="E45" s="30" t="s">
        <v>39</v>
      </c>
      <c r="F45" s="27" t="n">
        <v>0</v>
      </c>
      <c r="G45" s="28" t="n">
        <f aca="false">D45*F45</f>
        <v>0</v>
      </c>
      <c r="H45" s="37"/>
    </row>
    <row r="46" customFormat="false" ht="25.5" hidden="false" customHeight="false" outlineLevel="0" collapsed="false">
      <c r="A46" s="7"/>
      <c r="B46" s="24" t="s">
        <v>86</v>
      </c>
      <c r="C46" s="52" t="s">
        <v>87</v>
      </c>
      <c r="D46" s="30" t="n">
        <v>45</v>
      </c>
      <c r="E46" s="30" t="s">
        <v>12</v>
      </c>
      <c r="F46" s="27" t="n">
        <v>0</v>
      </c>
      <c r="G46" s="28" t="n">
        <f aca="false">D46*F46</f>
        <v>0</v>
      </c>
      <c r="H46" s="37" t="s">
        <v>88</v>
      </c>
    </row>
    <row r="47" customFormat="false" ht="51" hidden="false" customHeight="false" outlineLevel="0" collapsed="false">
      <c r="A47" s="7"/>
      <c r="B47" s="24" t="s">
        <v>89</v>
      </c>
      <c r="C47" s="29" t="s">
        <v>90</v>
      </c>
      <c r="D47" s="30" t="n">
        <v>1</v>
      </c>
      <c r="E47" s="30" t="s">
        <v>12</v>
      </c>
      <c r="F47" s="27" t="n">
        <v>0</v>
      </c>
      <c r="G47" s="28" t="n">
        <f aca="false">D47*F47</f>
        <v>0</v>
      </c>
      <c r="H47" s="37"/>
    </row>
    <row r="48" customFormat="false" ht="13.5" hidden="false" customHeight="true" outlineLevel="0" collapsed="false">
      <c r="A48" s="7"/>
      <c r="B48" s="44" t="s">
        <v>91</v>
      </c>
      <c r="C48" s="29" t="s">
        <v>92</v>
      </c>
      <c r="D48" s="30" t="n">
        <v>185</v>
      </c>
      <c r="E48" s="30" t="s">
        <v>21</v>
      </c>
      <c r="F48" s="27" t="n">
        <v>0</v>
      </c>
      <c r="G48" s="45" t="n">
        <f aca="false">D48*F48</f>
        <v>0</v>
      </c>
      <c r="H48" s="37"/>
    </row>
    <row r="49" customFormat="false" ht="25.5" hidden="false" customHeight="false" outlineLevel="0" collapsed="false">
      <c r="A49" s="7"/>
      <c r="B49" s="24" t="s">
        <v>93</v>
      </c>
      <c r="C49" s="29" t="s">
        <v>94</v>
      </c>
      <c r="D49" s="30" t="n">
        <v>1</v>
      </c>
      <c r="E49" s="30" t="s">
        <v>39</v>
      </c>
      <c r="F49" s="27" t="n">
        <v>0</v>
      </c>
      <c r="G49" s="28" t="n">
        <f aca="false">D49*F49</f>
        <v>0</v>
      </c>
      <c r="H49" s="37"/>
    </row>
    <row r="50" customFormat="false" ht="25.5" hidden="false" customHeight="false" outlineLevel="0" collapsed="false">
      <c r="A50" s="7"/>
      <c r="B50" s="24" t="s">
        <v>95</v>
      </c>
      <c r="C50" s="29" t="s">
        <v>96</v>
      </c>
      <c r="D50" s="30" t="n">
        <v>1</v>
      </c>
      <c r="E50" s="30" t="s">
        <v>39</v>
      </c>
      <c r="F50" s="27" t="n">
        <v>0</v>
      </c>
      <c r="G50" s="28" t="n">
        <f aca="false">D50*F50</f>
        <v>0</v>
      </c>
      <c r="H50" s="37"/>
    </row>
    <row r="51" customFormat="false" ht="13.5" hidden="false" customHeight="false" outlineLevel="0" collapsed="false">
      <c r="A51" s="7"/>
      <c r="B51" s="24" t="s">
        <v>97</v>
      </c>
      <c r="C51" s="33" t="s">
        <v>98</v>
      </c>
      <c r="D51" s="34" t="n">
        <v>19</v>
      </c>
      <c r="E51" s="34" t="s">
        <v>21</v>
      </c>
      <c r="F51" s="27" t="n">
        <v>0</v>
      </c>
      <c r="G51" s="28" t="n">
        <f aca="false">D51*F51</f>
        <v>0</v>
      </c>
      <c r="H51" s="37"/>
    </row>
    <row r="52" customFormat="false" ht="12.75" hidden="false" customHeight="true" outlineLevel="0" collapsed="false">
      <c r="A52" s="7"/>
      <c r="B52" s="18" t="s">
        <v>99</v>
      </c>
      <c r="C52" s="19" t="s">
        <v>100</v>
      </c>
      <c r="D52" s="20" t="n">
        <v>1</v>
      </c>
      <c r="E52" s="20" t="s">
        <v>12</v>
      </c>
      <c r="F52" s="21"/>
      <c r="G52" s="22" t="n">
        <f aca="false">SUM(G53:G65)</f>
        <v>0</v>
      </c>
      <c r="H52" s="37"/>
    </row>
    <row r="53" customFormat="false" ht="12.75" hidden="false" customHeight="false" outlineLevel="0" collapsed="false">
      <c r="A53" s="7"/>
      <c r="B53" s="24" t="s">
        <v>101</v>
      </c>
      <c r="C53" s="29" t="s">
        <v>102</v>
      </c>
      <c r="D53" s="30" t="n">
        <v>1</v>
      </c>
      <c r="E53" s="30" t="s">
        <v>39</v>
      </c>
      <c r="F53" s="31" t="n">
        <v>0</v>
      </c>
      <c r="G53" s="28" t="n">
        <f aca="false">D53*F53</f>
        <v>0</v>
      </c>
      <c r="H53" s="37"/>
    </row>
    <row r="54" customFormat="false" ht="25.5" hidden="false" customHeight="false" outlineLevel="0" collapsed="false">
      <c r="A54" s="7"/>
      <c r="B54" s="24" t="s">
        <v>103</v>
      </c>
      <c r="C54" s="29" t="s">
        <v>104</v>
      </c>
      <c r="D54" s="30" t="n">
        <v>175</v>
      </c>
      <c r="E54" s="30" t="s">
        <v>18</v>
      </c>
      <c r="F54" s="31" t="n">
        <v>0</v>
      </c>
      <c r="G54" s="28" t="n">
        <f aca="false">D54*F54</f>
        <v>0</v>
      </c>
      <c r="H54" s="37"/>
    </row>
    <row r="55" customFormat="false" ht="38.25" hidden="false" customHeight="false" outlineLevel="0" collapsed="false">
      <c r="A55" s="7"/>
      <c r="B55" s="24" t="s">
        <v>105</v>
      </c>
      <c r="C55" s="29" t="s">
        <v>106</v>
      </c>
      <c r="D55" s="30" t="n">
        <v>175</v>
      </c>
      <c r="E55" s="30" t="s">
        <v>18</v>
      </c>
      <c r="F55" s="31" t="n">
        <v>0</v>
      </c>
      <c r="G55" s="28" t="n">
        <f aca="false">D55*F55</f>
        <v>0</v>
      </c>
      <c r="H55" s="37"/>
    </row>
    <row r="56" customFormat="false" ht="25.5" hidden="false" customHeight="false" outlineLevel="0" collapsed="false">
      <c r="A56" s="7"/>
      <c r="B56" s="24" t="s">
        <v>107</v>
      </c>
      <c r="C56" s="29" t="s">
        <v>108</v>
      </c>
      <c r="D56" s="30" t="n">
        <v>2</v>
      </c>
      <c r="E56" s="30" t="s">
        <v>39</v>
      </c>
      <c r="F56" s="31" t="n">
        <v>0</v>
      </c>
      <c r="G56" s="28" t="n">
        <f aca="false">D56*F56</f>
        <v>0</v>
      </c>
      <c r="H56" s="37"/>
    </row>
    <row r="57" customFormat="false" ht="25.5" hidden="false" customHeight="false" outlineLevel="0" collapsed="false">
      <c r="A57" s="7"/>
      <c r="B57" s="24" t="s">
        <v>109</v>
      </c>
      <c r="C57" s="29" t="s">
        <v>110</v>
      </c>
      <c r="D57" s="30" t="n">
        <v>2</v>
      </c>
      <c r="E57" s="30" t="s">
        <v>39</v>
      </c>
      <c r="F57" s="31" t="n">
        <v>0</v>
      </c>
      <c r="G57" s="28" t="n">
        <f aca="false">D57*F57</f>
        <v>0</v>
      </c>
      <c r="H57" s="53"/>
    </row>
    <row r="58" customFormat="false" ht="39.75" hidden="false" customHeight="true" outlineLevel="0" collapsed="false">
      <c r="A58" s="7"/>
      <c r="B58" s="24" t="s">
        <v>111</v>
      </c>
      <c r="C58" s="52" t="s">
        <v>112</v>
      </c>
      <c r="D58" s="30" t="n">
        <v>1</v>
      </c>
      <c r="E58" s="30" t="s">
        <v>72</v>
      </c>
      <c r="F58" s="31" t="n">
        <v>0</v>
      </c>
      <c r="G58" s="28" t="n">
        <f aca="false">D58*F58</f>
        <v>0</v>
      </c>
      <c r="H58" s="53"/>
    </row>
    <row r="59" customFormat="false" ht="15" hidden="false" customHeight="false" outlineLevel="0" collapsed="false">
      <c r="A59" s="7"/>
      <c r="B59" s="24" t="s">
        <v>113</v>
      </c>
      <c r="C59" s="29" t="s">
        <v>114</v>
      </c>
      <c r="D59" s="30" t="n">
        <v>175</v>
      </c>
      <c r="E59" s="30" t="s">
        <v>18</v>
      </c>
      <c r="F59" s="31" t="n">
        <v>0</v>
      </c>
      <c r="G59" s="28" t="n">
        <f aca="false">D59*F59</f>
        <v>0</v>
      </c>
      <c r="H59" s="2"/>
    </row>
    <row r="60" customFormat="false" ht="15" hidden="false" customHeight="false" outlineLevel="0" collapsed="false">
      <c r="A60" s="7"/>
      <c r="B60" s="24" t="s">
        <v>115</v>
      </c>
      <c r="C60" s="29" t="s">
        <v>116</v>
      </c>
      <c r="D60" s="30" t="n">
        <v>175</v>
      </c>
      <c r="E60" s="30" t="s">
        <v>18</v>
      </c>
      <c r="F60" s="31" t="n">
        <v>0</v>
      </c>
      <c r="G60" s="28" t="n">
        <f aca="false">D60*F60</f>
        <v>0</v>
      </c>
      <c r="H60" s="2"/>
    </row>
    <row r="61" customFormat="false" ht="12.75" hidden="false" customHeight="false" outlineLevel="0" collapsed="false">
      <c r="A61" s="7"/>
      <c r="B61" s="24" t="s">
        <v>117</v>
      </c>
      <c r="C61" s="29" t="s">
        <v>118</v>
      </c>
      <c r="D61" s="30" t="n">
        <v>175</v>
      </c>
      <c r="E61" s="30" t="s">
        <v>18</v>
      </c>
      <c r="F61" s="31" t="n">
        <v>0</v>
      </c>
      <c r="G61" s="28" t="n">
        <f aca="false">D61*F61</f>
        <v>0</v>
      </c>
      <c r="H61" s="0"/>
    </row>
    <row r="62" customFormat="false" ht="15" hidden="false" customHeight="false" outlineLevel="0" collapsed="false">
      <c r="A62" s="2"/>
      <c r="B62" s="24" t="s">
        <v>119</v>
      </c>
      <c r="C62" s="29" t="s">
        <v>120</v>
      </c>
      <c r="D62" s="30" t="n">
        <v>2</v>
      </c>
      <c r="E62" s="30" t="s">
        <v>39</v>
      </c>
      <c r="F62" s="31" t="n">
        <v>0</v>
      </c>
      <c r="G62" s="28" t="n">
        <f aca="false">D62*F62</f>
        <v>0</v>
      </c>
      <c r="H62" s="0"/>
    </row>
    <row r="63" customFormat="false" ht="15" hidden="false" customHeight="false" outlineLevel="0" collapsed="false">
      <c r="A63" s="2"/>
      <c r="B63" s="24" t="s">
        <v>121</v>
      </c>
      <c r="C63" s="29" t="s">
        <v>122</v>
      </c>
      <c r="D63" s="30" t="n">
        <v>1</v>
      </c>
      <c r="E63" s="30" t="s">
        <v>39</v>
      </c>
      <c r="F63" s="31" t="n">
        <v>0</v>
      </c>
      <c r="G63" s="28" t="n">
        <f aca="false">D63*F63</f>
        <v>0</v>
      </c>
      <c r="H63" s="1" t="s">
        <v>123</v>
      </c>
    </row>
    <row r="64" customFormat="false" ht="15" hidden="false" customHeight="false" outlineLevel="0" collapsed="false">
      <c r="A64" s="2"/>
      <c r="B64" s="24" t="s">
        <v>124</v>
      </c>
      <c r="C64" s="33" t="s">
        <v>125</v>
      </c>
      <c r="D64" s="34" t="n">
        <v>34</v>
      </c>
      <c r="E64" s="34" t="s">
        <v>21</v>
      </c>
      <c r="F64" s="31" t="n">
        <v>0</v>
      </c>
      <c r="G64" s="28" t="n">
        <f aca="false">D64*F64</f>
        <v>0</v>
      </c>
      <c r="H64" s="0"/>
    </row>
    <row r="65" customFormat="false" ht="26.25" hidden="false" customHeight="false" outlineLevel="0" collapsed="false">
      <c r="A65" s="2"/>
      <c r="B65" s="24" t="s">
        <v>126</v>
      </c>
      <c r="C65" s="33" t="s">
        <v>127</v>
      </c>
      <c r="D65" s="34" t="n">
        <v>1</v>
      </c>
      <c r="E65" s="34" t="s">
        <v>128</v>
      </c>
      <c r="F65" s="31" t="n">
        <v>0</v>
      </c>
      <c r="G65" s="28" t="n">
        <f aca="false">D65*F65</f>
        <v>0</v>
      </c>
      <c r="H65" s="0"/>
    </row>
    <row r="66" customFormat="false" ht="15.75" hidden="false" customHeight="false" outlineLevel="0" collapsed="false">
      <c r="A66" s="2"/>
      <c r="B66" s="18" t="s">
        <v>129</v>
      </c>
      <c r="C66" s="19" t="s">
        <v>130</v>
      </c>
      <c r="D66" s="20" t="n">
        <v>1</v>
      </c>
      <c r="E66" s="20" t="s">
        <v>12</v>
      </c>
      <c r="F66" s="21"/>
      <c r="G66" s="22" t="n">
        <f aca="false">SUM(G67)</f>
        <v>0</v>
      </c>
      <c r="H66" s="0"/>
    </row>
    <row r="67" customFormat="false" ht="26.25" hidden="false" customHeight="false" outlineLevel="0" collapsed="false">
      <c r="A67" s="2"/>
      <c r="B67" s="54" t="s">
        <v>131</v>
      </c>
      <c r="C67" s="55" t="s">
        <v>132</v>
      </c>
      <c r="D67" s="56" t="n">
        <v>50</v>
      </c>
      <c r="E67" s="56" t="s">
        <v>21</v>
      </c>
      <c r="F67" s="57" t="n">
        <v>0</v>
      </c>
      <c r="G67" s="58" t="n">
        <f aca="false">D67*F67</f>
        <v>0</v>
      </c>
      <c r="H67" s="0"/>
    </row>
    <row r="68" customFormat="false" ht="15.75" hidden="false" customHeight="false" outlineLevel="0" collapsed="false">
      <c r="A68" s="2"/>
      <c r="B68" s="18" t="s">
        <v>133</v>
      </c>
      <c r="C68" s="19" t="s">
        <v>134</v>
      </c>
      <c r="D68" s="20" t="n">
        <v>1</v>
      </c>
      <c r="E68" s="20" t="s">
        <v>12</v>
      </c>
      <c r="F68" s="21"/>
      <c r="G68" s="22" t="n">
        <f aca="false">SUM(G69:G79)</f>
        <v>0</v>
      </c>
      <c r="H68" s="0"/>
    </row>
    <row r="69" customFormat="false" ht="25.5" hidden="false" customHeight="false" outlineLevel="0" collapsed="false">
      <c r="A69" s="2"/>
      <c r="B69" s="24" t="s">
        <v>135</v>
      </c>
      <c r="C69" s="25" t="s">
        <v>136</v>
      </c>
      <c r="D69" s="26" t="n">
        <v>1</v>
      </c>
      <c r="E69" s="26" t="s">
        <v>12</v>
      </c>
      <c r="F69" s="27" t="n">
        <v>0</v>
      </c>
      <c r="G69" s="28" t="n">
        <f aca="false">D69*F69</f>
        <v>0</v>
      </c>
      <c r="H69" s="0"/>
    </row>
    <row r="70" customFormat="false" ht="15" hidden="false" customHeight="false" outlineLevel="0" collapsed="false">
      <c r="A70" s="2"/>
      <c r="B70" s="24" t="s">
        <v>137</v>
      </c>
      <c r="C70" s="29" t="s">
        <v>138</v>
      </c>
      <c r="D70" s="30" t="n">
        <v>13.6</v>
      </c>
      <c r="E70" s="30" t="s">
        <v>21</v>
      </c>
      <c r="F70" s="27" t="n">
        <v>0</v>
      </c>
      <c r="G70" s="28" t="n">
        <f aca="false">D70*F70</f>
        <v>0</v>
      </c>
      <c r="H70" s="0"/>
    </row>
    <row r="71" customFormat="false" ht="15" hidden="false" customHeight="false" outlineLevel="0" collapsed="false">
      <c r="A71" s="2"/>
      <c r="B71" s="24" t="s">
        <v>139</v>
      </c>
      <c r="C71" s="29" t="s">
        <v>140</v>
      </c>
      <c r="D71" s="30" t="n">
        <v>13.6</v>
      </c>
      <c r="E71" s="30" t="s">
        <v>21</v>
      </c>
      <c r="F71" s="27" t="n">
        <v>0</v>
      </c>
      <c r="G71" s="28" t="n">
        <f aca="false">D71*F71</f>
        <v>0</v>
      </c>
      <c r="H71" s="0"/>
    </row>
    <row r="72" customFormat="false" ht="29.25" hidden="false" customHeight="true" outlineLevel="0" collapsed="false">
      <c r="A72" s="2"/>
      <c r="B72" s="24" t="s">
        <v>141</v>
      </c>
      <c r="C72" s="29" t="s">
        <v>142</v>
      </c>
      <c r="D72" s="30" t="n">
        <v>1</v>
      </c>
      <c r="E72" s="30" t="s">
        <v>12</v>
      </c>
      <c r="F72" s="27" t="n">
        <v>0</v>
      </c>
      <c r="G72" s="28" t="n">
        <f aca="false">D72*F72</f>
        <v>0</v>
      </c>
      <c r="H72" s="2"/>
    </row>
    <row r="73" customFormat="false" ht="23.25" hidden="false" customHeight="true" outlineLevel="0" collapsed="false">
      <c r="A73" s="2"/>
      <c r="B73" s="24" t="s">
        <v>143</v>
      </c>
      <c r="C73" s="29" t="s">
        <v>144</v>
      </c>
      <c r="D73" s="30" t="n">
        <v>9.9</v>
      </c>
      <c r="E73" s="30" t="s">
        <v>21</v>
      </c>
      <c r="F73" s="27" t="n">
        <v>0</v>
      </c>
      <c r="G73" s="28" t="n">
        <f aca="false">D73*F73</f>
        <v>0</v>
      </c>
      <c r="H73" s="2"/>
    </row>
    <row r="74" customFormat="false" ht="24" hidden="false" customHeight="true" outlineLevel="0" collapsed="false">
      <c r="A74" s="2"/>
      <c r="B74" s="24" t="s">
        <v>145</v>
      </c>
      <c r="C74" s="29" t="s">
        <v>146</v>
      </c>
      <c r="D74" s="30" t="n">
        <v>4</v>
      </c>
      <c r="E74" s="30" t="s">
        <v>39</v>
      </c>
      <c r="F74" s="27" t="n">
        <v>0</v>
      </c>
      <c r="G74" s="28" t="n">
        <f aca="false">D74*F74</f>
        <v>0</v>
      </c>
      <c r="H74" s="2"/>
    </row>
    <row r="75" customFormat="false" ht="25.5" hidden="false" customHeight="false" outlineLevel="0" collapsed="false">
      <c r="A75" s="2"/>
      <c r="B75" s="24" t="s">
        <v>147</v>
      </c>
      <c r="C75" s="29" t="s">
        <v>148</v>
      </c>
      <c r="D75" s="30" t="n">
        <v>145</v>
      </c>
      <c r="E75" s="30" t="s">
        <v>18</v>
      </c>
      <c r="F75" s="27" t="n">
        <v>0</v>
      </c>
      <c r="G75" s="28" t="n">
        <f aca="false">D75*F75</f>
        <v>0</v>
      </c>
      <c r="H75" s="2"/>
    </row>
    <row r="76" customFormat="false" ht="15" hidden="false" customHeight="false" outlineLevel="0" collapsed="false">
      <c r="A76" s="2"/>
      <c r="B76" s="24" t="s">
        <v>149</v>
      </c>
      <c r="C76" s="29" t="s">
        <v>150</v>
      </c>
      <c r="D76" s="30" t="n">
        <v>145</v>
      </c>
      <c r="E76" s="30" t="s">
        <v>18</v>
      </c>
      <c r="F76" s="27" t="n">
        <v>0</v>
      </c>
      <c r="G76" s="28" t="n">
        <f aca="false">D76*F76</f>
        <v>0</v>
      </c>
      <c r="H76" s="2"/>
    </row>
    <row r="77" customFormat="false" ht="15" hidden="false" customHeight="false" outlineLevel="0" collapsed="false">
      <c r="A77" s="2"/>
      <c r="B77" s="24" t="s">
        <v>151</v>
      </c>
      <c r="C77" s="29" t="s">
        <v>152</v>
      </c>
      <c r="D77" s="30" t="n">
        <v>145</v>
      </c>
      <c r="E77" s="30" t="s">
        <v>18</v>
      </c>
      <c r="F77" s="27" t="n">
        <v>0</v>
      </c>
      <c r="G77" s="28" t="n">
        <f aca="false">D77*F77</f>
        <v>0</v>
      </c>
      <c r="H77" s="2"/>
    </row>
    <row r="78" customFormat="false" ht="15" hidden="false" customHeight="false" outlineLevel="0" collapsed="false">
      <c r="A78" s="2"/>
      <c r="B78" s="24" t="s">
        <v>153</v>
      </c>
      <c r="C78" s="29" t="s">
        <v>154</v>
      </c>
      <c r="D78" s="30" t="n">
        <v>55</v>
      </c>
      <c r="E78" s="30" t="s">
        <v>18</v>
      </c>
      <c r="F78" s="27" t="n">
        <v>0</v>
      </c>
      <c r="G78" s="28" t="n">
        <f aca="false">D78*F78</f>
        <v>0</v>
      </c>
      <c r="H78" s="2"/>
    </row>
    <row r="79" customFormat="false" ht="26.25" hidden="false" customHeight="false" outlineLevel="0" collapsed="false">
      <c r="A79" s="2"/>
      <c r="B79" s="24" t="s">
        <v>155</v>
      </c>
      <c r="C79" s="33" t="s">
        <v>156</v>
      </c>
      <c r="D79" s="34" t="n">
        <v>12</v>
      </c>
      <c r="E79" s="34" t="s">
        <v>39</v>
      </c>
      <c r="F79" s="27" t="n">
        <v>0</v>
      </c>
      <c r="G79" s="28" t="n">
        <f aca="false">D79*F79</f>
        <v>0</v>
      </c>
      <c r="H79" s="2"/>
    </row>
    <row r="80" customFormat="false" ht="15.75" hidden="false" customHeight="false" outlineLevel="0" collapsed="false">
      <c r="A80" s="2"/>
      <c r="B80" s="18" t="s">
        <v>157</v>
      </c>
      <c r="C80" s="19" t="s">
        <v>158</v>
      </c>
      <c r="D80" s="20" t="n">
        <v>1</v>
      </c>
      <c r="E80" s="20" t="s">
        <v>12</v>
      </c>
      <c r="F80" s="21"/>
      <c r="G80" s="22" t="n">
        <f aca="false">SUM(G81)</f>
        <v>0</v>
      </c>
      <c r="H80" s="2"/>
    </row>
    <row r="81" customFormat="false" ht="77.25" hidden="false" customHeight="false" outlineLevel="0" collapsed="false">
      <c r="A81" s="2"/>
      <c r="B81" s="59" t="s">
        <v>159</v>
      </c>
      <c r="C81" s="25" t="s">
        <v>160</v>
      </c>
      <c r="D81" s="26" t="n">
        <v>1</v>
      </c>
      <c r="E81" s="26" t="s">
        <v>161</v>
      </c>
      <c r="F81" s="27" t="n">
        <v>0</v>
      </c>
      <c r="G81" s="27" t="n">
        <f aca="false">D81*F81</f>
        <v>0</v>
      </c>
      <c r="H81" s="2"/>
    </row>
    <row r="82" customFormat="false" ht="15.75" hidden="false" customHeight="false" outlineLevel="0" collapsed="false">
      <c r="A82" s="2"/>
      <c r="B82" s="18" t="s">
        <v>162</v>
      </c>
      <c r="C82" s="19" t="s">
        <v>163</v>
      </c>
      <c r="D82" s="20" t="n">
        <v>1</v>
      </c>
      <c r="E82" s="20" t="s">
        <v>12</v>
      </c>
      <c r="F82" s="21"/>
      <c r="G82" s="22" t="n">
        <f aca="false">SUM(G83:G84)</f>
        <v>0</v>
      </c>
      <c r="H82" s="7"/>
    </row>
    <row r="83" customFormat="false" ht="38.25" hidden="false" customHeight="false" outlineLevel="0" collapsed="false">
      <c r="A83" s="2"/>
      <c r="B83" s="60" t="s">
        <v>164</v>
      </c>
      <c r="C83" s="61" t="s">
        <v>165</v>
      </c>
      <c r="D83" s="62" t="n">
        <v>1</v>
      </c>
      <c r="E83" s="62" t="s">
        <v>72</v>
      </c>
      <c r="F83" s="63" t="n">
        <v>0</v>
      </c>
      <c r="G83" s="63" t="n">
        <f aca="false">SUM(D83*F83)</f>
        <v>0</v>
      </c>
      <c r="H83" s="7"/>
    </row>
    <row r="84" customFormat="false" ht="15.75" hidden="false" customHeight="false" outlineLevel="0" collapsed="false">
      <c r="A84" s="2"/>
      <c r="B84" s="60" t="s">
        <v>166</v>
      </c>
      <c r="C84" s="64" t="s">
        <v>167</v>
      </c>
      <c r="D84" s="65" t="n">
        <v>1</v>
      </c>
      <c r="E84" s="66" t="s">
        <v>72</v>
      </c>
      <c r="F84" s="67" t="n">
        <v>0</v>
      </c>
      <c r="G84" s="63" t="n">
        <f aca="false">SUM(D84*F84)</f>
        <v>0</v>
      </c>
      <c r="H84" s="7"/>
    </row>
    <row r="85" customFormat="false" ht="15.75" hidden="false" customHeight="false" outlineLevel="0" collapsed="false">
      <c r="A85" s="2"/>
      <c r="B85" s="18" t="s">
        <v>168</v>
      </c>
      <c r="C85" s="19" t="s">
        <v>169</v>
      </c>
      <c r="D85" s="20" t="n">
        <v>1</v>
      </c>
      <c r="E85" s="20" t="s">
        <v>12</v>
      </c>
      <c r="F85" s="21"/>
      <c r="G85" s="22" t="n">
        <f aca="false">SUM(G86:G93)</f>
        <v>0</v>
      </c>
      <c r="H85" s="7"/>
    </row>
    <row r="86" customFormat="false" ht="15" hidden="false" customHeight="false" outlineLevel="0" collapsed="false">
      <c r="A86" s="2"/>
      <c r="B86" s="60" t="s">
        <v>170</v>
      </c>
      <c r="C86" s="61" t="s">
        <v>171</v>
      </c>
      <c r="D86" s="62" t="n">
        <v>1</v>
      </c>
      <c r="E86" s="68" t="s">
        <v>72</v>
      </c>
      <c r="F86" s="63" t="n">
        <v>0</v>
      </c>
      <c r="G86" s="63" t="n">
        <f aca="false">SUM(D86*F86)</f>
        <v>0</v>
      </c>
      <c r="H86" s="7"/>
    </row>
    <row r="87" customFormat="false" ht="15" hidden="false" customHeight="false" outlineLevel="0" collapsed="false">
      <c r="A87" s="2"/>
      <c r="B87" s="60" t="s">
        <v>172</v>
      </c>
      <c r="C87" s="64" t="s">
        <v>173</v>
      </c>
      <c r="D87" s="69" t="n">
        <v>1</v>
      </c>
      <c r="E87" s="66" t="s">
        <v>72</v>
      </c>
      <c r="F87" s="67" t="n">
        <v>0</v>
      </c>
      <c r="G87" s="63" t="n">
        <f aca="false">SUM(D87*F87)</f>
        <v>0</v>
      </c>
      <c r="H87" s="7"/>
    </row>
    <row r="88" customFormat="false" ht="25.5" hidden="false" customHeight="false" outlineLevel="0" collapsed="false">
      <c r="A88" s="2"/>
      <c r="B88" s="60" t="s">
        <v>174</v>
      </c>
      <c r="C88" s="64" t="s">
        <v>175</v>
      </c>
      <c r="D88" s="69" t="n">
        <v>1</v>
      </c>
      <c r="E88" s="66" t="s">
        <v>161</v>
      </c>
      <c r="F88" s="67" t="n">
        <v>0</v>
      </c>
      <c r="G88" s="63" t="n">
        <f aca="false">SUM(D88*F88)</f>
        <v>0</v>
      </c>
      <c r="H88" s="7"/>
    </row>
    <row r="89" customFormat="false" ht="15" hidden="false" customHeight="false" outlineLevel="0" collapsed="false">
      <c r="A89" s="2"/>
      <c r="B89" s="60" t="s">
        <v>176</v>
      </c>
      <c r="C89" s="64" t="s">
        <v>177</v>
      </c>
      <c r="D89" s="69" t="n">
        <v>1</v>
      </c>
      <c r="E89" s="66" t="s">
        <v>72</v>
      </c>
      <c r="F89" s="67" t="n">
        <v>0</v>
      </c>
      <c r="G89" s="63" t="n">
        <f aca="false">SUM(D89*F89)</f>
        <v>0</v>
      </c>
      <c r="H89" s="7"/>
    </row>
    <row r="90" customFormat="false" ht="15" hidden="false" customHeight="false" outlineLevel="0" collapsed="false">
      <c r="A90" s="2"/>
      <c r="B90" s="60" t="s">
        <v>178</v>
      </c>
      <c r="C90" s="64" t="s">
        <v>179</v>
      </c>
      <c r="D90" s="69" t="n">
        <v>1</v>
      </c>
      <c r="E90" s="66" t="s">
        <v>161</v>
      </c>
      <c r="F90" s="67" t="n">
        <v>0</v>
      </c>
      <c r="G90" s="63" t="n">
        <f aca="false">SUM(D90*F90)</f>
        <v>0</v>
      </c>
      <c r="H90" s="7"/>
    </row>
    <row r="91" customFormat="false" ht="25.5" hidden="false" customHeight="false" outlineLevel="0" collapsed="false">
      <c r="A91" s="2"/>
      <c r="B91" s="60" t="s">
        <v>180</v>
      </c>
      <c r="C91" s="64" t="s">
        <v>181</v>
      </c>
      <c r="D91" s="69" t="n">
        <v>1</v>
      </c>
      <c r="E91" s="66" t="s">
        <v>72</v>
      </c>
      <c r="F91" s="67" t="n">
        <v>0</v>
      </c>
      <c r="G91" s="63" t="n">
        <f aca="false">SUM(D91*F91)</f>
        <v>0</v>
      </c>
      <c r="H91" s="7"/>
    </row>
    <row r="92" customFormat="false" ht="15" hidden="false" customHeight="false" outlineLevel="0" collapsed="false">
      <c r="A92" s="2"/>
      <c r="B92" s="60" t="s">
        <v>182</v>
      </c>
      <c r="C92" s="64" t="s">
        <v>183</v>
      </c>
      <c r="D92" s="69" t="n">
        <v>1</v>
      </c>
      <c r="E92" s="66" t="s">
        <v>72</v>
      </c>
      <c r="F92" s="67" t="n">
        <v>0</v>
      </c>
      <c r="G92" s="63" t="n">
        <f aca="false">SUM(D92*F92)</f>
        <v>0</v>
      </c>
      <c r="H92" s="7"/>
    </row>
    <row r="93" customFormat="false" ht="15.75" hidden="false" customHeight="false" outlineLevel="0" collapsed="false">
      <c r="A93" s="2"/>
      <c r="B93" s="60" t="s">
        <v>184</v>
      </c>
      <c r="C93" s="64" t="s">
        <v>185</v>
      </c>
      <c r="D93" s="69" t="n">
        <v>1</v>
      </c>
      <c r="E93" s="66" t="s">
        <v>72</v>
      </c>
      <c r="F93" s="67" t="n">
        <v>0</v>
      </c>
      <c r="G93" s="63" t="n">
        <f aca="false">SUM(D93*F93)</f>
        <v>0</v>
      </c>
      <c r="H93" s="7"/>
    </row>
    <row r="94" customFormat="false" ht="22.5" hidden="false" customHeight="true" outlineLevel="0" collapsed="false">
      <c r="A94" s="2"/>
      <c r="B94" s="18" t="s">
        <v>186</v>
      </c>
      <c r="C94" s="19" t="s">
        <v>187</v>
      </c>
      <c r="D94" s="20" t="n">
        <v>1</v>
      </c>
      <c r="E94" s="20" t="s">
        <v>12</v>
      </c>
      <c r="F94" s="21"/>
      <c r="G94" s="22" t="n">
        <f aca="false">SUM(G95:G98)</f>
        <v>0</v>
      </c>
      <c r="H94" s="7"/>
    </row>
    <row r="95" customFormat="false" ht="38.25" hidden="false" customHeight="false" outlineLevel="0" collapsed="false">
      <c r="A95" s="2"/>
      <c r="B95" s="60" t="s">
        <v>188</v>
      </c>
      <c r="C95" s="61" t="s">
        <v>189</v>
      </c>
      <c r="D95" s="70" t="n">
        <v>1</v>
      </c>
      <c r="E95" s="68" t="s">
        <v>72</v>
      </c>
      <c r="F95" s="63" t="n">
        <v>0</v>
      </c>
      <c r="G95" s="63" t="n">
        <f aca="false">SUM(D95*F95)</f>
        <v>0</v>
      </c>
      <c r="H95" s="7"/>
    </row>
    <row r="96" customFormat="false" ht="38.25" hidden="false" customHeight="false" outlineLevel="0" collapsed="false">
      <c r="A96" s="2"/>
      <c r="B96" s="60" t="s">
        <v>190</v>
      </c>
      <c r="C96" s="71" t="s">
        <v>191</v>
      </c>
      <c r="D96" s="65" t="n">
        <v>1</v>
      </c>
      <c r="E96" s="66" t="s">
        <v>72</v>
      </c>
      <c r="F96" s="63" t="n">
        <v>0</v>
      </c>
      <c r="G96" s="63" t="n">
        <f aca="false">SUM(D96*F96)</f>
        <v>0</v>
      </c>
      <c r="H96" s="7" t="s">
        <v>192</v>
      </c>
    </row>
    <row r="97" customFormat="false" ht="15" hidden="false" customHeight="false" outlineLevel="0" collapsed="false">
      <c r="A97" s="2"/>
      <c r="B97" s="60" t="s">
        <v>193</v>
      </c>
      <c r="C97" s="64" t="s">
        <v>194</v>
      </c>
      <c r="D97" s="65" t="n">
        <v>1</v>
      </c>
      <c r="E97" s="66" t="s">
        <v>72</v>
      </c>
      <c r="F97" s="63" t="n">
        <v>0</v>
      </c>
      <c r="G97" s="63" t="n">
        <f aca="false">SUM(D97*F97)</f>
        <v>0</v>
      </c>
      <c r="H97" s="7"/>
    </row>
    <row r="98" customFormat="false" ht="26.25" hidden="false" customHeight="false" outlineLevel="0" collapsed="false">
      <c r="A98" s="2"/>
      <c r="B98" s="60" t="s">
        <v>195</v>
      </c>
      <c r="C98" s="64" t="s">
        <v>196</v>
      </c>
      <c r="D98" s="66" t="n">
        <v>1</v>
      </c>
      <c r="E98" s="66" t="s">
        <v>72</v>
      </c>
      <c r="F98" s="63" t="n">
        <v>0</v>
      </c>
      <c r="G98" s="63" t="n">
        <f aca="false">SUM(D98*F98)</f>
        <v>0</v>
      </c>
      <c r="H98" s="7"/>
    </row>
    <row r="99" customFormat="false" ht="15" hidden="false" customHeight="false" outlineLevel="0" collapsed="false">
      <c r="A99" s="2"/>
      <c r="B99" s="72" t="s">
        <v>197</v>
      </c>
      <c r="C99" s="13" t="s">
        <v>198</v>
      </c>
      <c r="D99" s="14" t="n">
        <v>1</v>
      </c>
      <c r="E99" s="14" t="s">
        <v>12</v>
      </c>
      <c r="F99" s="73"/>
      <c r="G99" s="74" t="n">
        <f aca="false">SUM(G100:G104)</f>
        <v>0</v>
      </c>
      <c r="H99" s="7"/>
    </row>
    <row r="100" customFormat="false" ht="38.25" hidden="false" customHeight="false" outlineLevel="0" collapsed="false">
      <c r="A100" s="2"/>
      <c r="B100" s="75" t="s">
        <v>199</v>
      </c>
      <c r="C100" s="71" t="s">
        <v>200</v>
      </c>
      <c r="D100" s="65" t="n">
        <v>1</v>
      </c>
      <c r="E100" s="66" t="s">
        <v>201</v>
      </c>
      <c r="F100" s="67" t="n">
        <v>0</v>
      </c>
      <c r="G100" s="67" t="n">
        <f aca="false">SUM(D100*F100)</f>
        <v>0</v>
      </c>
      <c r="H100" s="7"/>
    </row>
    <row r="101" customFormat="false" ht="15" hidden="false" customHeight="false" outlineLevel="0" collapsed="false">
      <c r="A101" s="2"/>
      <c r="B101" s="75" t="s">
        <v>202</v>
      </c>
      <c r="C101" s="71" t="s">
        <v>203</v>
      </c>
      <c r="D101" s="65" t="n">
        <v>1</v>
      </c>
      <c r="E101" s="66" t="s">
        <v>72</v>
      </c>
      <c r="F101" s="67" t="n">
        <v>0</v>
      </c>
      <c r="G101" s="67" t="n">
        <f aca="false">SUM(D101*F101)</f>
        <v>0</v>
      </c>
      <c r="H101" s="7"/>
    </row>
    <row r="102" customFormat="false" ht="25.5" hidden="false" customHeight="false" outlineLevel="0" collapsed="false">
      <c r="A102" s="2"/>
      <c r="B102" s="75" t="s">
        <v>204</v>
      </c>
      <c r="C102" s="64" t="s">
        <v>196</v>
      </c>
      <c r="D102" s="69" t="n">
        <v>1</v>
      </c>
      <c r="E102" s="69" t="s">
        <v>72</v>
      </c>
      <c r="F102" s="67" t="n">
        <v>0</v>
      </c>
      <c r="G102" s="67" t="n">
        <f aca="false">SUM(D102*F102)</f>
        <v>0</v>
      </c>
      <c r="H102" s="7"/>
    </row>
    <row r="103" customFormat="false" ht="15" hidden="false" customHeight="false" outlineLevel="0" collapsed="false">
      <c r="A103" s="2"/>
      <c r="B103" s="75" t="s">
        <v>205</v>
      </c>
      <c r="C103" s="64" t="s">
        <v>194</v>
      </c>
      <c r="D103" s="69" t="n">
        <v>1</v>
      </c>
      <c r="E103" s="69" t="s">
        <v>72</v>
      </c>
      <c r="F103" s="67" t="n">
        <v>0</v>
      </c>
      <c r="G103" s="67" t="n">
        <f aca="false">SUM(D103*F103)</f>
        <v>0</v>
      </c>
      <c r="H103" s="7"/>
    </row>
    <row r="104" customFormat="false" ht="39" hidden="false" customHeight="false" outlineLevel="0" collapsed="false">
      <c r="A104" s="2"/>
      <c r="B104" s="75" t="s">
        <v>206</v>
      </c>
      <c r="C104" s="71" t="s">
        <v>207</v>
      </c>
      <c r="D104" s="69" t="n">
        <v>1</v>
      </c>
      <c r="E104" s="69" t="s">
        <v>201</v>
      </c>
      <c r="F104" s="67" t="n">
        <v>0</v>
      </c>
      <c r="G104" s="67" t="n">
        <f aca="false">SUM(D104*F104)</f>
        <v>0</v>
      </c>
      <c r="H104" s="7" t="s">
        <v>208</v>
      </c>
    </row>
    <row r="105" customFormat="false" ht="15.75" hidden="false" customHeight="false" outlineLevel="0" collapsed="false">
      <c r="A105" s="2"/>
      <c r="B105" s="18" t="s">
        <v>209</v>
      </c>
      <c r="C105" s="76" t="s">
        <v>210</v>
      </c>
      <c r="D105" s="20"/>
      <c r="E105" s="20"/>
      <c r="F105" s="21"/>
      <c r="G105" s="22" t="n">
        <f aca="false">SUM(G106:G112)</f>
        <v>0</v>
      </c>
      <c r="H105" s="7"/>
    </row>
    <row r="106" customFormat="false" ht="15" hidden="false" customHeight="false" outlineLevel="0" collapsed="false">
      <c r="A106" s="2"/>
      <c r="B106" s="24" t="s">
        <v>211</v>
      </c>
      <c r="C106" s="25" t="s">
        <v>212</v>
      </c>
      <c r="D106" s="26" t="n">
        <v>1</v>
      </c>
      <c r="E106" s="26" t="s">
        <v>201</v>
      </c>
      <c r="F106" s="27" t="n">
        <v>0</v>
      </c>
      <c r="G106" s="28" t="n">
        <f aca="false">D106*F106</f>
        <v>0</v>
      </c>
      <c r="H106" s="7"/>
    </row>
    <row r="107" customFormat="false" ht="15" hidden="false" customHeight="false" outlineLevel="0" collapsed="false">
      <c r="A107" s="2"/>
      <c r="B107" s="24" t="s">
        <v>213</v>
      </c>
      <c r="C107" s="29" t="s">
        <v>214</v>
      </c>
      <c r="D107" s="30" t="n">
        <v>1</v>
      </c>
      <c r="E107" s="30" t="s">
        <v>201</v>
      </c>
      <c r="F107" s="27" t="n">
        <v>0</v>
      </c>
      <c r="G107" s="28" t="n">
        <f aca="false">D107*F107</f>
        <v>0</v>
      </c>
      <c r="H107" s="7"/>
    </row>
    <row r="108" customFormat="false" ht="15" hidden="false" customHeight="false" outlineLevel="0" collapsed="false">
      <c r="A108" s="2"/>
      <c r="B108" s="24" t="s">
        <v>215</v>
      </c>
      <c r="C108" s="52" t="s">
        <v>216</v>
      </c>
      <c r="D108" s="30" t="n">
        <v>1</v>
      </c>
      <c r="E108" s="30" t="s">
        <v>201</v>
      </c>
      <c r="F108" s="27" t="n">
        <v>0</v>
      </c>
      <c r="G108" s="28" t="n">
        <f aca="false">D108*F108</f>
        <v>0</v>
      </c>
      <c r="H108" s="2" t="s">
        <v>217</v>
      </c>
    </row>
    <row r="109" customFormat="false" ht="15" hidden="false" customHeight="false" outlineLevel="0" collapsed="false">
      <c r="A109" s="2"/>
      <c r="B109" s="24" t="s">
        <v>218</v>
      </c>
      <c r="C109" s="29" t="s">
        <v>219</v>
      </c>
      <c r="D109" s="30" t="n">
        <v>1</v>
      </c>
      <c r="E109" s="30" t="s">
        <v>201</v>
      </c>
      <c r="F109" s="27" t="n">
        <v>0</v>
      </c>
      <c r="G109" s="28" t="n">
        <f aca="false">D109*F109</f>
        <v>0</v>
      </c>
      <c r="H109" s="2"/>
    </row>
    <row r="110" customFormat="false" ht="15" hidden="false" customHeight="false" outlineLevel="0" collapsed="false">
      <c r="A110" s="2"/>
      <c r="B110" s="24" t="s">
        <v>220</v>
      </c>
      <c r="C110" s="29" t="s">
        <v>221</v>
      </c>
      <c r="D110" s="30" t="n">
        <v>1</v>
      </c>
      <c r="E110" s="30" t="s">
        <v>201</v>
      </c>
      <c r="F110" s="27" t="n">
        <v>0</v>
      </c>
      <c r="G110" s="28" t="n">
        <f aca="false">D110*F110</f>
        <v>0</v>
      </c>
      <c r="H110" s="2"/>
    </row>
    <row r="111" customFormat="false" ht="15" hidden="false" customHeight="false" outlineLevel="0" collapsed="false">
      <c r="A111" s="2"/>
      <c r="B111" s="24" t="s">
        <v>222</v>
      </c>
      <c r="C111" s="33" t="s">
        <v>223</v>
      </c>
      <c r="D111" s="34" t="n">
        <v>1</v>
      </c>
      <c r="E111" s="34" t="s">
        <v>201</v>
      </c>
      <c r="F111" s="27" t="n">
        <v>0</v>
      </c>
      <c r="G111" s="28" t="n">
        <f aca="false">D111*F111</f>
        <v>0</v>
      </c>
      <c r="H111" s="2"/>
    </row>
    <row r="112" customFormat="false" ht="15.75" hidden="false" customHeight="false" outlineLevel="0" collapsed="false">
      <c r="A112" s="2"/>
      <c r="B112" s="24" t="s">
        <v>224</v>
      </c>
      <c r="C112" s="33" t="s">
        <v>225</v>
      </c>
      <c r="D112" s="34" t="n">
        <v>1</v>
      </c>
      <c r="E112" s="34" t="s">
        <v>201</v>
      </c>
      <c r="F112" s="27" t="n">
        <v>0</v>
      </c>
      <c r="G112" s="28" t="n">
        <f aca="false">D112*F112</f>
        <v>0</v>
      </c>
      <c r="H112" s="2"/>
    </row>
    <row r="113" customFormat="false" ht="15" hidden="false" customHeight="false" outlineLevel="0" collapsed="false">
      <c r="A113" s="2"/>
      <c r="B113" s="77" t="s">
        <v>226</v>
      </c>
      <c r="C113" s="77"/>
      <c r="D113" s="77"/>
      <c r="E113" s="77"/>
      <c r="F113" s="77"/>
      <c r="G113" s="78" t="n">
        <f aca="false">SUM(G11,G20,G29,G43,G52,G66,G80,G68,G82,G85,G94,G99,G105)</f>
        <v>0</v>
      </c>
      <c r="H113" s="2"/>
    </row>
    <row r="114" customFormat="false" ht="15" hidden="false" customHeight="false" outlineLevel="0" collapsed="false">
      <c r="A114" s="2"/>
      <c r="B114" s="79" t="s">
        <v>227</v>
      </c>
      <c r="C114" s="79"/>
      <c r="D114" s="79"/>
      <c r="E114" s="79"/>
      <c r="F114" s="79"/>
      <c r="G114" s="80" t="n">
        <f aca="false">G113*0.2</f>
        <v>0</v>
      </c>
      <c r="H114" s="2"/>
    </row>
    <row r="115" customFormat="false" ht="15.75" hidden="false" customHeight="false" outlineLevel="0" collapsed="false">
      <c r="A115" s="2"/>
      <c r="B115" s="81" t="s">
        <v>228</v>
      </c>
      <c r="C115" s="81"/>
      <c r="D115" s="81"/>
      <c r="E115" s="81"/>
      <c r="F115" s="81"/>
      <c r="G115" s="82" t="n">
        <f aca="false">SUM(G113:G114)</f>
        <v>0</v>
      </c>
      <c r="H115" s="2"/>
    </row>
    <row r="116" customFormat="false" ht="15" hidden="false" customHeight="false" outlineLevel="0" collapsed="false">
      <c r="A116" s="2"/>
      <c r="B116" s="83"/>
      <c r="C116" s="83"/>
      <c r="D116" s="83"/>
      <c r="E116" s="83"/>
      <c r="F116" s="83"/>
      <c r="G116" s="84"/>
      <c r="H116" s="2"/>
    </row>
    <row r="117" customFormat="false" ht="15.75" hidden="false" customHeight="false" outlineLevel="0" collapsed="false">
      <c r="A117" s="2"/>
      <c r="B117" s="83"/>
      <c r="C117" s="83"/>
      <c r="D117" s="83"/>
      <c r="E117" s="83"/>
      <c r="F117" s="83"/>
      <c r="G117" s="84"/>
      <c r="H117" s="2"/>
    </row>
    <row r="118" customFormat="false" ht="15.75" hidden="false" customHeight="false" outlineLevel="0" collapsed="false">
      <c r="A118" s="2"/>
      <c r="B118" s="18" t="s">
        <v>229</v>
      </c>
      <c r="C118" s="76" t="s">
        <v>230</v>
      </c>
      <c r="D118" s="20"/>
      <c r="E118" s="20"/>
      <c r="F118" s="21"/>
      <c r="G118" s="22" t="n">
        <f aca="false">SUM(G119:G129)</f>
        <v>0</v>
      </c>
      <c r="H118" s="2"/>
    </row>
    <row r="119" customFormat="false" ht="25.5" hidden="false" customHeight="false" outlineLevel="0" collapsed="false">
      <c r="A119" s="2"/>
      <c r="B119" s="24" t="s">
        <v>231</v>
      </c>
      <c r="C119" s="85" t="s">
        <v>232</v>
      </c>
      <c r="D119" s="86" t="n">
        <v>450</v>
      </c>
      <c r="E119" s="86" t="s">
        <v>18</v>
      </c>
      <c r="F119" s="87" t="n">
        <v>0</v>
      </c>
      <c r="G119" s="88" t="n">
        <f aca="false">SUM(D119*F119)</f>
        <v>0</v>
      </c>
      <c r="H119" s="2"/>
    </row>
    <row r="120" customFormat="false" ht="15" hidden="false" customHeight="false" outlineLevel="0" collapsed="false">
      <c r="A120" s="2"/>
      <c r="B120" s="44" t="s">
        <v>233</v>
      </c>
      <c r="C120" s="29" t="s">
        <v>234</v>
      </c>
      <c r="D120" s="30" t="n">
        <v>447</v>
      </c>
      <c r="E120" s="30" t="s">
        <v>18</v>
      </c>
      <c r="F120" s="89" t="n">
        <v>0</v>
      </c>
      <c r="G120" s="45" t="n">
        <f aca="false">D120*F120</f>
        <v>0</v>
      </c>
      <c r="H120" s="2"/>
    </row>
    <row r="121" customFormat="false" ht="38.25" hidden="false" customHeight="false" outlineLevel="0" collapsed="false">
      <c r="A121" s="2"/>
      <c r="B121" s="44" t="s">
        <v>235</v>
      </c>
      <c r="C121" s="90" t="s">
        <v>236</v>
      </c>
      <c r="D121" s="30" t="n">
        <v>447</v>
      </c>
      <c r="E121" s="30" t="s">
        <v>18</v>
      </c>
      <c r="F121" s="89" t="n">
        <v>0</v>
      </c>
      <c r="G121" s="45" t="n">
        <f aca="false">D121*F121</f>
        <v>0</v>
      </c>
      <c r="H121" s="2"/>
    </row>
    <row r="122" customFormat="false" ht="15" hidden="false" customHeight="false" outlineLevel="0" collapsed="false">
      <c r="A122" s="2"/>
      <c r="B122" s="44" t="s">
        <v>237</v>
      </c>
      <c r="C122" s="91" t="s">
        <v>238</v>
      </c>
      <c r="D122" s="69" t="n">
        <v>3</v>
      </c>
      <c r="E122" s="30" t="s">
        <v>39</v>
      </c>
      <c r="F122" s="89" t="n">
        <v>0</v>
      </c>
      <c r="G122" s="45" t="n">
        <f aca="false">D122*F122</f>
        <v>0</v>
      </c>
      <c r="H122" s="2"/>
    </row>
    <row r="123" customFormat="false" ht="25.5" hidden="false" customHeight="false" outlineLevel="0" collapsed="false">
      <c r="A123" s="2"/>
      <c r="B123" s="44" t="s">
        <v>239</v>
      </c>
      <c r="C123" s="90" t="s">
        <v>240</v>
      </c>
      <c r="D123" s="30" t="n">
        <v>60</v>
      </c>
      <c r="E123" s="30" t="s">
        <v>18</v>
      </c>
      <c r="F123" s="89" t="n">
        <v>0</v>
      </c>
      <c r="G123" s="45" t="n">
        <f aca="false">D123*F123</f>
        <v>0</v>
      </c>
      <c r="H123" s="2"/>
    </row>
    <row r="124" customFormat="false" ht="25.5" hidden="false" customHeight="false" outlineLevel="0" collapsed="false">
      <c r="A124" s="2"/>
      <c r="B124" s="44" t="s">
        <v>241</v>
      </c>
      <c r="C124" s="90" t="s">
        <v>242</v>
      </c>
      <c r="D124" s="30" t="n">
        <v>387</v>
      </c>
      <c r="E124" s="30" t="s">
        <v>18</v>
      </c>
      <c r="F124" s="89" t="n">
        <v>0</v>
      </c>
      <c r="G124" s="45" t="n">
        <f aca="false">D124*F124</f>
        <v>0</v>
      </c>
      <c r="H124" s="2"/>
    </row>
    <row r="125" customFormat="false" ht="15" hidden="false" customHeight="false" outlineLevel="0" collapsed="false">
      <c r="A125" s="2"/>
      <c r="B125" s="44" t="s">
        <v>243</v>
      </c>
      <c r="C125" s="90" t="s">
        <v>244</v>
      </c>
      <c r="D125" s="30" t="n">
        <v>447</v>
      </c>
      <c r="E125" s="30" t="s">
        <v>18</v>
      </c>
      <c r="F125" s="89" t="n">
        <v>0</v>
      </c>
      <c r="G125" s="45" t="n">
        <f aca="false">D125*F125</f>
        <v>0</v>
      </c>
      <c r="H125" s="2"/>
    </row>
    <row r="126" customFormat="false" ht="38.25" hidden="false" customHeight="false" outlineLevel="0" collapsed="false">
      <c r="A126" s="2"/>
      <c r="B126" s="44" t="s">
        <v>245</v>
      </c>
      <c r="C126" s="90" t="s">
        <v>246</v>
      </c>
      <c r="D126" s="30" t="n">
        <v>225</v>
      </c>
      <c r="E126" s="30" t="s">
        <v>21</v>
      </c>
      <c r="F126" s="89" t="n">
        <v>0</v>
      </c>
      <c r="G126" s="45" t="n">
        <f aca="false">D126*F126</f>
        <v>0</v>
      </c>
      <c r="H126" s="2"/>
    </row>
    <row r="127" customFormat="false" ht="15" hidden="false" customHeight="false" outlineLevel="0" collapsed="false">
      <c r="A127" s="2"/>
      <c r="B127" s="44" t="s">
        <v>247</v>
      </c>
      <c r="C127" s="90" t="s">
        <v>248</v>
      </c>
      <c r="D127" s="30" t="n">
        <v>17</v>
      </c>
      <c r="E127" s="30" t="s">
        <v>18</v>
      </c>
      <c r="F127" s="89" t="n">
        <v>0</v>
      </c>
      <c r="G127" s="45" t="n">
        <f aca="false">D127*F127</f>
        <v>0</v>
      </c>
      <c r="H127" s="2"/>
    </row>
    <row r="128" customFormat="false" ht="25.5" hidden="false" customHeight="false" outlineLevel="0" collapsed="false">
      <c r="A128" s="2"/>
      <c r="B128" s="44" t="s">
        <v>249</v>
      </c>
      <c r="C128" s="90" t="s">
        <v>250</v>
      </c>
      <c r="D128" s="30" t="n">
        <v>7</v>
      </c>
      <c r="E128" s="30" t="s">
        <v>18</v>
      </c>
      <c r="F128" s="89" t="n">
        <v>0</v>
      </c>
      <c r="G128" s="45" t="n">
        <f aca="false">D128*F128</f>
        <v>0</v>
      </c>
      <c r="H128" s="2"/>
    </row>
    <row r="129" customFormat="false" ht="35.05" hidden="false" customHeight="false" outlineLevel="0" collapsed="false">
      <c r="A129" s="2"/>
      <c r="B129" s="32" t="s">
        <v>251</v>
      </c>
      <c r="C129" s="92" t="s">
        <v>252</v>
      </c>
      <c r="D129" s="34" t="n">
        <v>1</v>
      </c>
      <c r="E129" s="34" t="s">
        <v>72</v>
      </c>
      <c r="F129" s="93" t="n">
        <v>0</v>
      </c>
      <c r="G129" s="94" t="n">
        <f aca="false">D129*F129</f>
        <v>0</v>
      </c>
      <c r="H129" s="2"/>
    </row>
    <row r="130" customFormat="false" ht="15.75" hidden="false" customHeight="false" outlineLevel="0" collapsed="false">
      <c r="A130" s="2"/>
      <c r="B130" s="95" t="s">
        <v>253</v>
      </c>
      <c r="C130" s="96" t="s">
        <v>254</v>
      </c>
      <c r="D130" s="20"/>
      <c r="E130" s="20"/>
      <c r="F130" s="21"/>
      <c r="G130" s="22" t="n">
        <f aca="false">SUM(G131:G138)</f>
        <v>0</v>
      </c>
      <c r="H130" s="2"/>
    </row>
    <row r="131" customFormat="false" ht="15" hidden="false" customHeight="false" outlineLevel="0" collapsed="false">
      <c r="A131" s="2"/>
      <c r="B131" s="38" t="s">
        <v>255</v>
      </c>
      <c r="C131" s="39" t="s">
        <v>256</v>
      </c>
      <c r="D131" s="40" t="n">
        <v>2</v>
      </c>
      <c r="E131" s="40" t="s">
        <v>39</v>
      </c>
      <c r="F131" s="41" t="n">
        <v>0</v>
      </c>
      <c r="G131" s="42" t="n">
        <f aca="false">D131*F131</f>
        <v>0</v>
      </c>
      <c r="H131" s="2"/>
    </row>
    <row r="132" customFormat="false" ht="15" hidden="false" customHeight="false" outlineLevel="0" collapsed="false">
      <c r="A132" s="2"/>
      <c r="B132" s="44" t="s">
        <v>257</v>
      </c>
      <c r="C132" s="29" t="s">
        <v>258</v>
      </c>
      <c r="D132" s="30" t="n">
        <v>240</v>
      </c>
      <c r="E132" s="30" t="s">
        <v>15</v>
      </c>
      <c r="F132" s="31" t="n">
        <v>0</v>
      </c>
      <c r="G132" s="45" t="n">
        <f aca="false">D132*F132</f>
        <v>0</v>
      </c>
      <c r="H132" s="2"/>
    </row>
    <row r="133" customFormat="false" ht="15" hidden="false" customHeight="false" outlineLevel="0" collapsed="false">
      <c r="A133" s="2"/>
      <c r="B133" s="44" t="s">
        <v>259</v>
      </c>
      <c r="C133" s="29" t="s">
        <v>260</v>
      </c>
      <c r="D133" s="30" t="n">
        <v>16</v>
      </c>
      <c r="E133" s="30" t="s">
        <v>39</v>
      </c>
      <c r="F133" s="31" t="n">
        <v>0</v>
      </c>
      <c r="G133" s="45" t="n">
        <f aca="false">D133*F133</f>
        <v>0</v>
      </c>
      <c r="H133" s="2"/>
    </row>
    <row r="134" customFormat="false" ht="15" hidden="false" customHeight="false" outlineLevel="0" collapsed="false">
      <c r="A134" s="2"/>
      <c r="B134" s="44" t="s">
        <v>261</v>
      </c>
      <c r="C134" s="90" t="s">
        <v>262</v>
      </c>
      <c r="D134" s="30" t="n">
        <v>800</v>
      </c>
      <c r="E134" s="30" t="s">
        <v>18</v>
      </c>
      <c r="F134" s="31" t="n">
        <v>0</v>
      </c>
      <c r="G134" s="45" t="n">
        <f aca="false">D134*F134</f>
        <v>0</v>
      </c>
      <c r="H134" s="2"/>
    </row>
    <row r="135" customFormat="false" ht="15" hidden="false" customHeight="false" outlineLevel="0" collapsed="false">
      <c r="A135" s="2"/>
      <c r="B135" s="44" t="s">
        <v>263</v>
      </c>
      <c r="C135" s="33" t="s">
        <v>264</v>
      </c>
      <c r="D135" s="34" t="n">
        <v>800</v>
      </c>
      <c r="E135" s="34" t="s">
        <v>18</v>
      </c>
      <c r="F135" s="31" t="n">
        <v>0</v>
      </c>
      <c r="G135" s="94" t="n">
        <f aca="false">D135*F135</f>
        <v>0</v>
      </c>
      <c r="H135" s="2"/>
    </row>
    <row r="136" customFormat="false" ht="26.25" hidden="false" customHeight="false" outlineLevel="0" collapsed="false">
      <c r="A136" s="2"/>
      <c r="B136" s="44" t="s">
        <v>265</v>
      </c>
      <c r="C136" s="97" t="s">
        <v>266</v>
      </c>
      <c r="D136" s="69" t="n">
        <v>1</v>
      </c>
      <c r="E136" s="69" t="s">
        <v>72</v>
      </c>
      <c r="F136" s="31" t="n">
        <v>0</v>
      </c>
      <c r="G136" s="94" t="n">
        <f aca="false">D136*F136</f>
        <v>0</v>
      </c>
      <c r="H136" s="2"/>
    </row>
    <row r="137" customFormat="false" ht="26.25" hidden="false" customHeight="false" outlineLevel="0" collapsed="false">
      <c r="A137" s="2"/>
      <c r="B137" s="44" t="s">
        <v>267</v>
      </c>
      <c r="C137" s="98" t="s">
        <v>268</v>
      </c>
      <c r="D137" s="69" t="n">
        <v>1</v>
      </c>
      <c r="E137" s="69" t="s">
        <v>72</v>
      </c>
      <c r="F137" s="31" t="n">
        <v>0</v>
      </c>
      <c r="G137" s="94" t="n">
        <f aca="false">D137*F137</f>
        <v>0</v>
      </c>
      <c r="H137" s="2"/>
    </row>
    <row r="138" customFormat="false" ht="27" hidden="false" customHeight="false" outlineLevel="0" collapsed="false">
      <c r="A138" s="2"/>
      <c r="B138" s="99" t="s">
        <v>269</v>
      </c>
      <c r="C138" s="100" t="s">
        <v>270</v>
      </c>
      <c r="D138" s="101" t="n">
        <v>2</v>
      </c>
      <c r="E138" s="101" t="s">
        <v>18</v>
      </c>
      <c r="F138" s="102" t="n">
        <v>0</v>
      </c>
      <c r="G138" s="103" t="n">
        <f aca="false">D138*F138</f>
        <v>0</v>
      </c>
      <c r="H138" s="2"/>
    </row>
    <row r="139" customFormat="false" ht="15" hidden="false" customHeight="false" outlineLevel="0" collapsed="false">
      <c r="A139" s="2"/>
      <c r="B139" s="0"/>
      <c r="C139" s="0"/>
      <c r="D139" s="0"/>
      <c r="E139" s="0"/>
      <c r="F139" s="0"/>
      <c r="G139" s="0"/>
      <c r="H139" s="2"/>
    </row>
    <row r="140" customFormat="false" ht="13.5" hidden="false" customHeight="false" outlineLevel="0" collapsed="false">
      <c r="B140" s="0"/>
      <c r="C140" s="0"/>
      <c r="D140" s="0"/>
      <c r="E140" s="0"/>
      <c r="F140" s="0"/>
      <c r="G140" s="0"/>
    </row>
    <row r="141" customFormat="false" ht="13.5" hidden="false" customHeight="false" outlineLevel="0" collapsed="false">
      <c r="B141" s="18" t="s">
        <v>271</v>
      </c>
      <c r="C141" s="19" t="s">
        <v>272</v>
      </c>
      <c r="D141" s="20" t="n">
        <v>1</v>
      </c>
      <c r="E141" s="20" t="s">
        <v>12</v>
      </c>
      <c r="F141" s="21"/>
      <c r="G141" s="22" t="n">
        <f aca="false">SUM(G142:G144)</f>
        <v>0</v>
      </c>
    </row>
    <row r="142" customFormat="false" ht="38.25" hidden="false" customHeight="false" outlineLevel="0" collapsed="false">
      <c r="B142" s="38" t="s">
        <v>273</v>
      </c>
      <c r="C142" s="104" t="s">
        <v>274</v>
      </c>
      <c r="D142" s="40" t="n">
        <v>1</v>
      </c>
      <c r="E142" s="40" t="s">
        <v>12</v>
      </c>
      <c r="F142" s="41" t="n">
        <v>0</v>
      </c>
      <c r="G142" s="42" t="n">
        <f aca="false">D142*F142</f>
        <v>0</v>
      </c>
    </row>
    <row r="143" customFormat="false" ht="12.75" hidden="false" customHeight="false" outlineLevel="0" collapsed="false">
      <c r="B143" s="24" t="s">
        <v>275</v>
      </c>
      <c r="C143" s="29" t="s">
        <v>276</v>
      </c>
      <c r="D143" s="30" t="n">
        <v>16.8</v>
      </c>
      <c r="E143" s="30" t="s">
        <v>21</v>
      </c>
      <c r="F143" s="31" t="n">
        <v>0</v>
      </c>
      <c r="G143" s="28" t="n">
        <f aca="false">D143*F143</f>
        <v>0</v>
      </c>
    </row>
    <row r="144" customFormat="false" ht="26.25" hidden="false" customHeight="false" outlineLevel="0" collapsed="false">
      <c r="B144" s="46" t="s">
        <v>139</v>
      </c>
      <c r="C144" s="105" t="s">
        <v>277</v>
      </c>
      <c r="D144" s="106" t="n">
        <v>11</v>
      </c>
      <c r="E144" s="106" t="s">
        <v>18</v>
      </c>
      <c r="F144" s="102" t="n">
        <v>0</v>
      </c>
      <c r="G144" s="51" t="n">
        <f aca="false">D144*F144</f>
        <v>0</v>
      </c>
    </row>
    <row r="145" customFormat="false" ht="12.75" hidden="false" customHeight="false" outlineLevel="0" collapsed="false">
      <c r="B145" s="107"/>
      <c r="C145" s="108"/>
      <c r="D145" s="108"/>
      <c r="E145" s="108"/>
      <c r="F145" s="108"/>
      <c r="G145" s="108"/>
    </row>
    <row r="146" customFormat="false" ht="12.75" hidden="false" customHeight="false" outlineLevel="0" collapsed="false">
      <c r="B146" s="108"/>
      <c r="C146" s="0"/>
      <c r="D146" s="108"/>
      <c r="E146" s="108"/>
      <c r="F146" s="108"/>
      <c r="G146" s="108"/>
    </row>
    <row r="147" customFormat="false" ht="12.75" hidden="false" customHeight="false" outlineLevel="0" collapsed="false">
      <c r="B147" s="0"/>
      <c r="C147" s="1" t="s">
        <v>278</v>
      </c>
      <c r="D147" s="0"/>
      <c r="E147" s="0"/>
      <c r="F147" s="0"/>
      <c r="G147" s="0"/>
    </row>
    <row r="148" customFormat="false" ht="12.75" hidden="false" customHeight="false" outlineLevel="0" collapsed="false">
      <c r="B148" s="0"/>
      <c r="C148" s="108" t="s">
        <v>279</v>
      </c>
      <c r="D148" s="0"/>
      <c r="E148" s="0"/>
      <c r="F148" s="0"/>
      <c r="G148" s="0"/>
    </row>
  </sheetData>
  <mergeCells count="6">
    <mergeCell ref="B2:H4"/>
    <mergeCell ref="C6:G6"/>
    <mergeCell ref="B8:G9"/>
    <mergeCell ref="B113:F113"/>
    <mergeCell ref="B114:F114"/>
    <mergeCell ref="B115:F115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2010-01-12T15:46:54Z</dcterms:created>
  <dc:creator>PC</dc:creator>
  <dc:language>et-EE</dc:language>
  <cp:lastModifiedBy>Kaja</cp:lastModifiedBy>
  <cp:lastPrinted>2014-05-12T08:07:03Z</cp:lastPrinted>
  <dcterms:modified xsi:type="dcterms:W3CDTF">2019-08-08T08:26:14Z</dcterms:modified>
  <cp:revision>0</cp:revision>
</cp:coreProperties>
</file>