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materjalide kokkuvõte" sheetId="1" state="visible" r:id="rId2"/>
    <sheet name="abi" sheetId="2" state="visible" r:id="rId3"/>
  </sheets>
  <definedNames>
    <definedName function="false" hidden="false" localSheetId="0" name="_xlnm.Print_Area" vbProcedure="false">'materjalide kokkuvõte'!$A$1:$H$43</definedName>
    <definedName function="false" hidden="false" localSheetId="0" name="_xlnm.Print_Titles" vbProcedure="false">'materjalide kokkuvõte'!$6:$8</definedName>
    <definedName function="false" hidden="false" name="nimed" vbProcedure="false">abi!#ref!</definedName>
    <definedName function="false" hidden="false" name="tabel" vbProcedure="false">abi!#ref!</definedName>
    <definedName function="false" hidden="false" name="yhik" vbProcedure="false">abi!$A$3:$A$7</definedName>
    <definedName function="false" hidden="false" localSheetId="0" name="_xlnm.Print_Area" vbProcedure="false">'materjalide kokkuvõte'!$A$1:$H$43</definedName>
    <definedName function="false" hidden="false" localSheetId="0" name="_xlnm.Print_Titles" vbProcedure="false">'materjalide kokkuvõte'!$6:$8</definedName>
    <definedName function="false" hidden="false" localSheetId="1" name="kirjed_1" vbProcedure="false">abi!#ref!</definedName>
    <definedName function="false" hidden="false" localSheetId="1" name="nr_2" vbProcedure="false">abi!#ref!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<sst xmlns="http://schemas.openxmlformats.org/spreadsheetml/2006/main" count="98" uniqueCount="66">
  <si>
    <t>Materjalide kokkuvõte</t>
  </si>
  <si>
    <t>Töö: </t>
  </si>
  <si>
    <t>Hoone rekonstrueerimine                                                                      Pärnu linn</t>
  </si>
  <si>
    <t>Projektijuht:</t>
  </si>
  <si>
    <t>Töö nr: </t>
  </si>
  <si>
    <t>Vastutav spetsialist:</t>
  </si>
  <si>
    <t>Kuupäev:</t>
  </si>
  <si>
    <t>Osa:</t>
  </si>
  <si>
    <t>Soojuskeskus</t>
  </si>
  <si>
    <t>Jrk nr</t>
  </si>
  <si>
    <t>Kirjeldus</t>
  </si>
  <si>
    <t>Mõõt</t>
  </si>
  <si>
    <t>Kogus</t>
  </si>
  <si>
    <t>Mõõtühik</t>
  </si>
  <si>
    <t>Maksumus</t>
  </si>
  <si>
    <t>Märkused</t>
  </si>
  <si>
    <t>ühikule</t>
  </si>
  <si>
    <t>kokku</t>
  </si>
  <si>
    <t>Soojuskeskus 1</t>
  </si>
  <si>
    <r>
      <t xml:space="preserve">Tehaseline komplektne soojuskeskus Q</t>
    </r>
    <r>
      <rPr>
        <vertAlign val="subscript"/>
        <sz val="12"/>
        <color rgb="FF000000"/>
        <rFont val="Times New Roman"/>
        <family val="1"/>
        <charset val="186"/>
      </rPr>
      <t xml:space="preserve">STV</t>
    </r>
    <r>
      <rPr>
        <sz val="12"/>
        <color rgb="FF000000"/>
        <rFont val="Times New Roman"/>
        <family val="1"/>
        <charset val="186"/>
      </rPr>
      <t xml:space="preserve">=105 kW; Q</t>
    </r>
    <r>
      <rPr>
        <vertAlign val="subscript"/>
        <sz val="12"/>
        <color rgb="FF000000"/>
        <rFont val="Times New Roman"/>
        <family val="1"/>
        <charset val="186"/>
      </rPr>
      <t xml:space="preserve">KT</t>
    </r>
    <r>
      <rPr>
        <sz val="12"/>
        <color rgb="FF000000"/>
        <rFont val="Times New Roman"/>
        <family val="1"/>
        <charset val="186"/>
      </rPr>
      <t xml:space="preserve">=30 kW; Q</t>
    </r>
    <r>
      <rPr>
        <vertAlign val="subscript"/>
        <sz val="12"/>
        <color rgb="FF000000"/>
        <rFont val="Times New Roman"/>
        <family val="1"/>
        <charset val="186"/>
      </rPr>
      <t xml:space="preserve">VN</t>
    </r>
    <r>
      <rPr>
        <sz val="12"/>
        <color rgb="FF000000"/>
        <rFont val="Times New Roman"/>
        <family val="1"/>
        <charset val="186"/>
      </rPr>
      <t xml:space="preserve">=10 kW</t>
    </r>
  </si>
  <si>
    <t>kompl.</t>
  </si>
  <si>
    <t>Kuulkraan äärikutega</t>
  </si>
  <si>
    <t>DN25; PN16</t>
  </si>
  <si>
    <t>tk</t>
  </si>
  <si>
    <t>Mudafilter äärikutega</t>
  </si>
  <si>
    <t>Soojusarvesti komplekt</t>
  </si>
  <si>
    <t>Qn=2,5 m³/h</t>
  </si>
  <si>
    <r>
      <t xml:space="preserve">näiteks: Kamstrup Multical Qn=2,5 m³/h </t>
    </r>
    <r>
      <rPr>
        <b val="true"/>
        <sz val="12"/>
        <rFont val="Times New Roman"/>
        <family val="1"/>
        <charset val="186"/>
      </rPr>
      <t xml:space="preserve">NB! Arvesti tarnib võrguettevõte</t>
    </r>
  </si>
  <si>
    <t>Temperatuuriandur soojusarvestile</t>
  </si>
  <si>
    <t>Rõhuvaheregulaator</t>
  </si>
  <si>
    <r>
      <t xml:space="preserve">DN15; Kvs=4,0 m</t>
    </r>
    <r>
      <rPr>
        <vertAlign val="superscript"/>
        <sz val="12"/>
        <color rgb="FF000000"/>
        <rFont val="Times New Roman"/>
        <family val="1"/>
        <charset val="186"/>
      </rPr>
      <t xml:space="preserve">3</t>
    </r>
    <r>
      <rPr>
        <sz val="12"/>
        <color rgb="FF000000"/>
        <rFont val="Times New Roman"/>
        <family val="1"/>
        <charset val="186"/>
      </rPr>
      <t xml:space="preserve">/h</t>
    </r>
  </si>
  <si>
    <t>Manomeeter</t>
  </si>
  <si>
    <t>0-10 bar</t>
  </si>
  <si>
    <t>Sulgemisventiil manomeetrile</t>
  </si>
  <si>
    <t>DN10</t>
  </si>
  <si>
    <t>Vedeliktermomeeter</t>
  </si>
  <si>
    <t>0...120°C</t>
  </si>
  <si>
    <t>Ühendustorustik</t>
  </si>
  <si>
    <t>var</t>
  </si>
  <si>
    <t>vastavalt montaaži vajadusele</t>
  </si>
  <si>
    <t>Soojusisolatsioon ühendustorustikule</t>
  </si>
  <si>
    <t>-"-</t>
  </si>
  <si>
    <t>PVC kate ühendustorustikule</t>
  </si>
  <si>
    <t>Välistemperatuuriandur</t>
  </si>
  <si>
    <t>Paisupaak küttesüsteemile</t>
  </si>
  <si>
    <t>24 L</t>
  </si>
  <si>
    <t>Paisupaak ventilatsiooni soojusvarustussüsteemile</t>
  </si>
  <si>
    <t>12L</t>
  </si>
  <si>
    <t>Mehaaniline veekulumõõtja, 2,5m³/h</t>
  </si>
  <si>
    <t>DN20</t>
  </si>
  <si>
    <t>Seadmete paigaldamisega seotud tööd ja materjalid</t>
  </si>
  <si>
    <t>Soojuskeskus. Küttesüsteemi täited</t>
  </si>
  <si>
    <t>Mehaaniline veekulumõõtja</t>
  </si>
  <si>
    <t>DN15</t>
  </si>
  <si>
    <t>Mudafilter</t>
  </si>
  <si>
    <t>Tagasilöögiklapp</t>
  </si>
  <si>
    <t>Täiteventiil manomeetri ja tühjenduskraaniga</t>
  </si>
  <si>
    <t>Sulgemisventiil</t>
  </si>
  <si>
    <t>Küttesüsteemi täiteseadmete paigaldamisega seotud tööd ja materjalid</t>
  </si>
  <si>
    <t>Täiendavad tööd</t>
  </si>
  <si>
    <t>Elektriühendus soojuskeskuse jaoks 220 V</t>
  </si>
  <si>
    <t>Märkused:</t>
  </si>
  <si>
    <t>1. Spetsifitseerimata materjal, mis tuleneb montaaži vajadusest, kuulub töövõtumahu sisse.                                                                                                           2. Materjalide asendused kooskõlastada projekteerijaga                                                                                                                                                                                  3. Spetsifikatsioon sisaldab ainult põhimaterjale. Materjalide kogused ja mõõdud on vajalik täpsustada tööde käigus.                                                                          </t>
  </si>
  <si>
    <t>jm</t>
  </si>
  <si>
    <t>m²</t>
  </si>
  <si>
    <t>m³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</si>
</sst>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/MM/YYYY"/>
    <numFmt numFmtId="167" formatCode="#,##0.00\ [$€-1]"/>
  </numFmts>
  <fonts count="14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b val="true"/>
      <sz val="14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 val="true"/>
      <sz val="12"/>
      <name val="Times New Roman"/>
      <family val="1"/>
      <charset val="186"/>
    </font>
    <font>
      <vertAlign val="subscript"/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 val="true"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_kulude jaotus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97"/>
  <sheetViews>
    <sheetView windowProtection="false"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L7" activeCellId="0" sqref="L7"/>
    </sheetView>
  </sheetViews>
  <sheetFormatPr defaultRowHeight="15.6"/>
  <cols>
    <col collapsed="false" hidden="false" max="1" min="1" style="1" width="5.55102040816327"/>
    <col collapsed="false" hidden="false" max="2" min="2" style="1" width="40.8826530612245"/>
    <col collapsed="false" hidden="false" max="3" min="3" style="1" width="14.0051020408163"/>
    <col collapsed="false" hidden="false" max="4" min="4" style="1" width="11.3316326530612"/>
    <col collapsed="false" hidden="false" max="5" min="5" style="1" width="10.3316326530612"/>
    <col collapsed="false" hidden="false" max="6" min="6" style="1" width="12.3316326530612"/>
    <col collapsed="false" hidden="false" max="7" min="7" style="1" width="12.6632653061224"/>
    <col collapsed="false" hidden="false" max="8" min="8" style="1" width="28.3316326530612"/>
    <col collapsed="false" hidden="false" max="1025" min="9" style="1" width="9.10714285714286"/>
  </cols>
  <sheetData>
    <row r="1" customFormat="false" ht="18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0"/>
      <c r="J1" s="0"/>
      <c r="K1" s="0"/>
      <c r="L1" s="0"/>
      <c r="M1" s="0"/>
      <c r="N1" s="4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" hidden="false" customHeight="true" outlineLevel="0" collapsed="false">
      <c r="A2" s="5" t="s">
        <v>1</v>
      </c>
      <c r="B2" s="6" t="s">
        <v>2</v>
      </c>
      <c r="C2" s="6"/>
      <c r="D2" s="7"/>
      <c r="E2" s="8" t="s">
        <v>3</v>
      </c>
      <c r="F2" s="9"/>
      <c r="G2" s="10" t="s">
        <v>4</v>
      </c>
      <c r="H2" s="11"/>
      <c r="I2" s="0"/>
      <c r="J2" s="0"/>
      <c r="K2" s="0"/>
      <c r="L2" s="0"/>
      <c r="M2" s="0"/>
      <c r="N2" s="4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5"/>
      <c r="B3" s="6"/>
      <c r="C3" s="6"/>
      <c r="D3" s="12"/>
      <c r="E3" s="13" t="s">
        <v>5</v>
      </c>
      <c r="F3" s="14"/>
      <c r="G3" s="15" t="s">
        <v>6</v>
      </c>
      <c r="H3" s="16"/>
      <c r="I3" s="0"/>
      <c r="J3" s="0"/>
      <c r="K3" s="0"/>
      <c r="L3" s="0"/>
      <c r="M3" s="0"/>
      <c r="N3" s="4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20.1" hidden="false" customHeight="true" outlineLevel="0" collapsed="false">
      <c r="A4" s="17" t="s">
        <v>7</v>
      </c>
      <c r="B4" s="18" t="s">
        <v>8</v>
      </c>
      <c r="C4" s="19"/>
      <c r="D4" s="20"/>
      <c r="E4" s="20"/>
      <c r="F4" s="20"/>
      <c r="G4" s="20"/>
      <c r="H4" s="21"/>
      <c r="I4" s="0"/>
      <c r="J4" s="0"/>
      <c r="K4" s="0"/>
      <c r="L4" s="0"/>
      <c r="M4" s="0"/>
      <c r="N4" s="4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2" customFormat="true" ht="15" hidden="false" customHeight="true" outlineLevel="0" collapsed="false">
      <c r="A5" s="22"/>
      <c r="B5" s="22"/>
      <c r="C5" s="22"/>
      <c r="D5" s="22"/>
      <c r="E5" s="22"/>
      <c r="F5" s="22"/>
      <c r="G5" s="22"/>
      <c r="H5" s="22"/>
      <c r="N5" s="23"/>
    </row>
    <row r="6" customFormat="false" ht="15.75" hidden="false" customHeight="true" outlineLevel="0" collapsed="false">
      <c r="A6" s="24" t="s">
        <v>9</v>
      </c>
      <c r="B6" s="25" t="s">
        <v>10</v>
      </c>
      <c r="C6" s="25" t="s">
        <v>11</v>
      </c>
      <c r="D6" s="26" t="s">
        <v>12</v>
      </c>
      <c r="E6" s="26" t="s">
        <v>13</v>
      </c>
      <c r="F6" s="26" t="s">
        <v>14</v>
      </c>
      <c r="G6" s="26"/>
      <c r="H6" s="27" t="s">
        <v>15</v>
      </c>
      <c r="I6" s="0"/>
      <c r="J6" s="0"/>
      <c r="K6" s="0"/>
      <c r="L6" s="0"/>
      <c r="M6" s="0"/>
      <c r="N6" s="4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4"/>
      <c r="B7" s="25"/>
      <c r="C7" s="25"/>
      <c r="D7" s="26"/>
      <c r="E7" s="26"/>
      <c r="F7" s="28" t="s">
        <v>16</v>
      </c>
      <c r="G7" s="28" t="s">
        <v>17</v>
      </c>
      <c r="H7" s="27"/>
      <c r="I7" s="0"/>
      <c r="J7" s="0"/>
      <c r="K7" s="0"/>
      <c r="L7" s="0"/>
      <c r="M7" s="4"/>
      <c r="N7" s="4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6.2" hidden="false" customHeight="false" outlineLevel="0" collapsed="false">
      <c r="A8" s="29" t="n">
        <v>1</v>
      </c>
      <c r="B8" s="30" t="n">
        <v>2</v>
      </c>
      <c r="C8" s="31" t="n">
        <v>3</v>
      </c>
      <c r="D8" s="31" t="n">
        <v>4</v>
      </c>
      <c r="E8" s="31" t="n">
        <v>5</v>
      </c>
      <c r="F8" s="31" t="n">
        <v>6</v>
      </c>
      <c r="G8" s="31" t="n">
        <v>7</v>
      </c>
      <c r="H8" s="32" t="n">
        <v>8</v>
      </c>
      <c r="I8" s="0"/>
      <c r="J8" s="0"/>
      <c r="K8" s="0"/>
      <c r="L8" s="0"/>
      <c r="M8" s="4"/>
      <c r="N8" s="4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7.4" hidden="false" customHeight="true" outlineLevel="0" collapsed="false">
      <c r="A9" s="33" t="s">
        <v>18</v>
      </c>
      <c r="B9" s="33"/>
      <c r="C9" s="33"/>
      <c r="D9" s="33"/>
      <c r="E9" s="33"/>
      <c r="F9" s="33"/>
      <c r="G9" s="33"/>
      <c r="H9" s="33"/>
      <c r="I9" s="0"/>
      <c r="J9" s="0"/>
      <c r="K9" s="0"/>
      <c r="L9" s="0"/>
      <c r="M9" s="4"/>
      <c r="N9" s="4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2.8" hidden="false" customHeight="false" outlineLevel="0" collapsed="false">
      <c r="A10" s="34" t="n">
        <v>1</v>
      </c>
      <c r="B10" s="35" t="s">
        <v>19</v>
      </c>
      <c r="C10" s="36"/>
      <c r="D10" s="34" t="n">
        <v>1</v>
      </c>
      <c r="E10" s="34" t="s">
        <v>20</v>
      </c>
      <c r="F10" s="37"/>
      <c r="G10" s="37" t="n">
        <f aca="false">IF(D10="","",F10*D10)</f>
        <v>0</v>
      </c>
      <c r="H10" s="38"/>
      <c r="I10" s="0"/>
      <c r="J10" s="0"/>
      <c r="K10" s="0"/>
      <c r="L10" s="0"/>
      <c r="M10" s="4"/>
      <c r="N10" s="4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6" hidden="false" customHeight="false" outlineLevel="0" collapsed="false">
      <c r="A11" s="34" t="n">
        <f aca="false">A10+1</f>
        <v>2</v>
      </c>
      <c r="B11" s="35" t="s">
        <v>21</v>
      </c>
      <c r="C11" s="36" t="s">
        <v>22</v>
      </c>
      <c r="D11" s="34" t="n">
        <v>2</v>
      </c>
      <c r="E11" s="34" t="s">
        <v>23</v>
      </c>
      <c r="F11" s="37"/>
      <c r="G11" s="37" t="n">
        <f aca="false">IF(D11="","",F11*D11)</f>
        <v>0</v>
      </c>
      <c r="H11" s="38"/>
      <c r="I11" s="0"/>
      <c r="J11" s="0"/>
      <c r="K11" s="0"/>
      <c r="L11" s="0"/>
      <c r="M11" s="4"/>
      <c r="N11" s="4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.6" hidden="false" customHeight="false" outlineLevel="0" collapsed="false">
      <c r="A12" s="34" t="n">
        <f aca="false">A11+1</f>
        <v>3</v>
      </c>
      <c r="B12" s="35" t="s">
        <v>24</v>
      </c>
      <c r="C12" s="36" t="s">
        <v>22</v>
      </c>
      <c r="D12" s="34" t="n">
        <v>1</v>
      </c>
      <c r="E12" s="34" t="s">
        <v>23</v>
      </c>
      <c r="F12" s="37"/>
      <c r="G12" s="37" t="n">
        <f aca="false">IF(D12="","",F12*D12)</f>
        <v>0</v>
      </c>
      <c r="H12" s="38"/>
      <c r="I12" s="0"/>
      <c r="J12" s="0"/>
      <c r="K12" s="0"/>
      <c r="L12" s="0"/>
      <c r="M12" s="4"/>
      <c r="N12" s="4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46.8" hidden="false" customHeight="false" outlineLevel="0" collapsed="false">
      <c r="A13" s="34" t="n">
        <f aca="false">A12+1</f>
        <v>4</v>
      </c>
      <c r="B13" s="35" t="s">
        <v>25</v>
      </c>
      <c r="C13" s="36" t="s">
        <v>26</v>
      </c>
      <c r="D13" s="34" t="n">
        <v>1</v>
      </c>
      <c r="E13" s="34" t="s">
        <v>20</v>
      </c>
      <c r="F13" s="37"/>
      <c r="G13" s="37" t="n">
        <f aca="false">IF(D13="","",F13*D13)</f>
        <v>0</v>
      </c>
      <c r="H13" s="38" t="s">
        <v>27</v>
      </c>
      <c r="I13" s="0"/>
      <c r="J13" s="0"/>
      <c r="K13" s="0"/>
      <c r="L13" s="0"/>
      <c r="M13" s="4"/>
      <c r="N13" s="4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.65" hidden="false" customHeight="false" outlineLevel="0" collapsed="false">
      <c r="A14" s="34" t="n">
        <f aca="false">A13+1</f>
        <v>5</v>
      </c>
      <c r="B14" s="35" t="s">
        <v>28</v>
      </c>
      <c r="C14" s="36"/>
      <c r="D14" s="34" t="n">
        <v>2</v>
      </c>
      <c r="E14" s="34" t="s">
        <v>23</v>
      </c>
      <c r="F14" s="37"/>
      <c r="G14" s="37" t="n">
        <f aca="false">IF(D14="","",F14*D14)</f>
        <v>0</v>
      </c>
      <c r="H14" s="38"/>
      <c r="I14" s="0"/>
      <c r="J14" s="0"/>
      <c r="K14" s="0"/>
      <c r="L14" s="0"/>
      <c r="M14" s="4"/>
      <c r="N14" s="4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4.2" hidden="false" customHeight="false" outlineLevel="0" collapsed="false">
      <c r="A15" s="34" t="n">
        <f aca="false">A14+1</f>
        <v>6</v>
      </c>
      <c r="B15" s="35" t="s">
        <v>29</v>
      </c>
      <c r="C15" s="36" t="s">
        <v>30</v>
      </c>
      <c r="D15" s="34" t="n">
        <v>1</v>
      </c>
      <c r="E15" s="34" t="s">
        <v>23</v>
      </c>
      <c r="F15" s="37"/>
      <c r="G15" s="37" t="n">
        <f aca="false">IF(D15="","",F15*D15)</f>
        <v>0</v>
      </c>
      <c r="H15" s="38"/>
      <c r="I15" s="0"/>
      <c r="J15" s="0"/>
      <c r="K15" s="0"/>
      <c r="L15" s="0"/>
      <c r="M15" s="4"/>
      <c r="N15" s="4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.6" hidden="false" customHeight="false" outlineLevel="0" collapsed="false">
      <c r="A16" s="34" t="n">
        <f aca="false">A15+1</f>
        <v>7</v>
      </c>
      <c r="B16" s="35" t="s">
        <v>31</v>
      </c>
      <c r="C16" s="36" t="s">
        <v>32</v>
      </c>
      <c r="D16" s="34" t="n">
        <v>1</v>
      </c>
      <c r="E16" s="34" t="s">
        <v>23</v>
      </c>
      <c r="F16" s="34"/>
      <c r="G16" s="37" t="n">
        <f aca="false">IF(D16="","",F16*D16)</f>
        <v>0</v>
      </c>
      <c r="H16" s="36"/>
      <c r="I16" s="0"/>
      <c r="J16" s="0"/>
      <c r="K16" s="0"/>
      <c r="L16" s="0"/>
      <c r="M16" s="4"/>
      <c r="N16" s="4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.6" hidden="false" customHeight="false" outlineLevel="0" collapsed="false">
      <c r="A17" s="34" t="n">
        <f aca="false">A16+1</f>
        <v>8</v>
      </c>
      <c r="B17" s="35" t="s">
        <v>33</v>
      </c>
      <c r="C17" s="36" t="s">
        <v>34</v>
      </c>
      <c r="D17" s="34" t="n">
        <v>5</v>
      </c>
      <c r="E17" s="34" t="s">
        <v>23</v>
      </c>
      <c r="F17" s="34"/>
      <c r="G17" s="37" t="n">
        <f aca="false">IF(D17="","",F17*D17)</f>
        <v>0</v>
      </c>
      <c r="H17" s="36"/>
      <c r="I17" s="0"/>
      <c r="J17" s="0"/>
      <c r="K17" s="0"/>
      <c r="L17" s="0"/>
      <c r="M17" s="4"/>
      <c r="N17" s="4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.65" hidden="false" customHeight="false" outlineLevel="0" collapsed="false">
      <c r="A18" s="34" t="n">
        <f aca="false">A17+1</f>
        <v>9</v>
      </c>
      <c r="B18" s="35" t="s">
        <v>35</v>
      </c>
      <c r="C18" s="36" t="s">
        <v>36</v>
      </c>
      <c r="D18" s="34" t="n">
        <v>2</v>
      </c>
      <c r="E18" s="34" t="s">
        <v>23</v>
      </c>
      <c r="F18" s="34"/>
      <c r="G18" s="37" t="n">
        <f aca="false">IF(D18="","",F18*D18)</f>
        <v>0</v>
      </c>
      <c r="H18" s="36"/>
      <c r="I18" s="0"/>
      <c r="J18" s="0"/>
      <c r="K18" s="0"/>
      <c r="L18" s="0"/>
      <c r="M18" s="4"/>
      <c r="N18" s="4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9" customFormat="true" ht="15.6" hidden="false" customHeight="false" outlineLevel="0" collapsed="false">
      <c r="A19" s="34" t="n">
        <f aca="false">A18+1</f>
        <v>10</v>
      </c>
      <c r="B19" s="35" t="s">
        <v>37</v>
      </c>
      <c r="C19" s="36" t="s">
        <v>38</v>
      </c>
      <c r="D19" s="34" t="n">
        <v>1</v>
      </c>
      <c r="E19" s="34" t="s">
        <v>20</v>
      </c>
      <c r="F19" s="34"/>
      <c r="G19" s="37" t="n">
        <f aca="false">IF(D19="","",F19*D19)</f>
        <v>0</v>
      </c>
      <c r="H19" s="36" t="s">
        <v>39</v>
      </c>
      <c r="M19" s="4"/>
      <c r="N19" s="4"/>
    </row>
    <row r="20" customFormat="false" ht="15.6" hidden="false" customHeight="false" outlineLevel="0" collapsed="false">
      <c r="A20" s="34" t="n">
        <f aca="false">A19+1</f>
        <v>11</v>
      </c>
      <c r="B20" s="35" t="s">
        <v>40</v>
      </c>
      <c r="C20" s="36" t="s">
        <v>38</v>
      </c>
      <c r="D20" s="34" t="n">
        <v>1</v>
      </c>
      <c r="E20" s="34" t="s">
        <v>20</v>
      </c>
      <c r="F20" s="34"/>
      <c r="G20" s="37" t="n">
        <f aca="false">IF(D20="","",F20*D20)</f>
        <v>0</v>
      </c>
      <c r="H20" s="36" t="s">
        <v>41</v>
      </c>
      <c r="M20" s="4"/>
      <c r="N20" s="4"/>
    </row>
    <row r="21" customFormat="false" ht="15.6" hidden="false" customHeight="false" outlineLevel="0" collapsed="false">
      <c r="A21" s="34" t="n">
        <f aca="false">A20+1</f>
        <v>12</v>
      </c>
      <c r="B21" s="40" t="s">
        <v>42</v>
      </c>
      <c r="C21" s="36" t="s">
        <v>38</v>
      </c>
      <c r="D21" s="34" t="n">
        <v>1</v>
      </c>
      <c r="E21" s="34" t="s">
        <v>20</v>
      </c>
      <c r="F21" s="34"/>
      <c r="G21" s="37" t="n">
        <f aca="false">IF(D21="","",F21*D21)</f>
        <v>0</v>
      </c>
      <c r="H21" s="36" t="s">
        <v>41</v>
      </c>
      <c r="M21" s="4"/>
      <c r="N21" s="4"/>
    </row>
    <row r="22" customFormat="false" ht="15.6" hidden="false" customHeight="false" outlineLevel="0" collapsed="false">
      <c r="A22" s="34" t="n">
        <f aca="false">A21+1</f>
        <v>13</v>
      </c>
      <c r="B22" s="41" t="s">
        <v>43</v>
      </c>
      <c r="C22" s="34"/>
      <c r="D22" s="34" t="n">
        <v>1</v>
      </c>
      <c r="E22" s="34" t="s">
        <v>23</v>
      </c>
      <c r="F22" s="34"/>
      <c r="G22" s="37" t="n">
        <f aca="false">IF(D22="","",F22*D22)</f>
        <v>0</v>
      </c>
      <c r="H22" s="36"/>
      <c r="M22" s="4"/>
      <c r="N22" s="4"/>
    </row>
    <row r="23" customFormat="false" ht="15.6" hidden="false" customHeight="false" outlineLevel="0" collapsed="false">
      <c r="A23" s="34" t="n">
        <f aca="false">A22+1</f>
        <v>14</v>
      </c>
      <c r="B23" s="41" t="s">
        <v>44</v>
      </c>
      <c r="C23" s="34" t="s">
        <v>45</v>
      </c>
      <c r="D23" s="34" t="n">
        <v>1</v>
      </c>
      <c r="E23" s="34" t="s">
        <v>23</v>
      </c>
      <c r="F23" s="34"/>
      <c r="G23" s="37" t="n">
        <f aca="false">IF(D23="","",F23*D23)</f>
        <v>0</v>
      </c>
      <c r="H23" s="36"/>
      <c r="M23" s="4"/>
      <c r="N23" s="4"/>
    </row>
    <row r="24" customFormat="false" ht="31.2" hidden="false" customHeight="false" outlineLevel="0" collapsed="false">
      <c r="A24" s="34" t="n">
        <f aca="false">A23+1</f>
        <v>15</v>
      </c>
      <c r="B24" s="41" t="s">
        <v>46</v>
      </c>
      <c r="C24" s="34" t="s">
        <v>47</v>
      </c>
      <c r="D24" s="34" t="n">
        <v>1</v>
      </c>
      <c r="E24" s="34" t="s">
        <v>23</v>
      </c>
      <c r="F24" s="34"/>
      <c r="G24" s="37" t="n">
        <f aca="false">IF(D24="","",F24*D24)</f>
        <v>0</v>
      </c>
      <c r="H24" s="36"/>
      <c r="M24" s="4"/>
      <c r="N24" s="4"/>
    </row>
    <row r="25" customFormat="false" ht="15.6" hidden="false" customHeight="false" outlineLevel="0" collapsed="false">
      <c r="A25" s="34" t="n">
        <f aca="false">A24+1</f>
        <v>16</v>
      </c>
      <c r="B25" s="42" t="s">
        <v>48</v>
      </c>
      <c r="C25" s="34" t="s">
        <v>49</v>
      </c>
      <c r="D25" s="34" t="n">
        <v>1</v>
      </c>
      <c r="E25" s="34" t="s">
        <v>23</v>
      </c>
      <c r="F25" s="34"/>
      <c r="G25" s="37" t="n">
        <f aca="false">IF(D25="","",F25*D25)</f>
        <v>0</v>
      </c>
      <c r="H25" s="36"/>
      <c r="M25" s="4"/>
      <c r="N25" s="4"/>
    </row>
    <row r="26" customFormat="false" ht="31.2" hidden="false" customHeight="false" outlineLevel="0" collapsed="false">
      <c r="A26" s="34" t="n">
        <f aca="false">A25+1</f>
        <v>17</v>
      </c>
      <c r="B26" s="41" t="s">
        <v>50</v>
      </c>
      <c r="C26" s="34"/>
      <c r="D26" s="34" t="n">
        <v>1</v>
      </c>
      <c r="E26" s="34" t="s">
        <v>23</v>
      </c>
      <c r="F26" s="34"/>
      <c r="G26" s="37" t="n">
        <f aca="false">IF(D26="","",F26*D26)</f>
        <v>0</v>
      </c>
      <c r="H26" s="36" t="s">
        <v>39</v>
      </c>
      <c r="M26" s="4"/>
      <c r="N26" s="4"/>
    </row>
    <row r="27" customFormat="false" ht="20.25" hidden="false" customHeight="true" outlineLevel="0" collapsed="false">
      <c r="A27" s="33" t="s">
        <v>51</v>
      </c>
      <c r="B27" s="33"/>
      <c r="C27" s="33"/>
      <c r="D27" s="33"/>
      <c r="E27" s="33"/>
      <c r="F27" s="33"/>
      <c r="G27" s="33"/>
      <c r="H27" s="33"/>
      <c r="M27" s="4"/>
      <c r="N27" s="4"/>
    </row>
    <row r="28" customFormat="false" ht="15.6" hidden="false" customHeight="false" outlineLevel="0" collapsed="false">
      <c r="A28" s="34" t="n">
        <v>1</v>
      </c>
      <c r="B28" s="42" t="s">
        <v>52</v>
      </c>
      <c r="C28" s="34" t="s">
        <v>53</v>
      </c>
      <c r="D28" s="34" t="n">
        <v>1</v>
      </c>
      <c r="E28" s="34" t="s">
        <v>23</v>
      </c>
      <c r="F28" s="34"/>
      <c r="G28" s="37" t="n">
        <f aca="false">IF(D28="","",F28*D28)</f>
        <v>0</v>
      </c>
      <c r="H28" s="34"/>
      <c r="M28" s="4"/>
      <c r="N28" s="4"/>
    </row>
    <row r="29" customFormat="false" ht="15.6" hidden="false" customHeight="false" outlineLevel="0" collapsed="false">
      <c r="A29" s="34" t="n">
        <f aca="false">A28+1</f>
        <v>2</v>
      </c>
      <c r="B29" s="42" t="s">
        <v>54</v>
      </c>
      <c r="C29" s="34" t="s">
        <v>53</v>
      </c>
      <c r="D29" s="34" t="n">
        <v>1</v>
      </c>
      <c r="E29" s="34" t="s">
        <v>23</v>
      </c>
      <c r="F29" s="34"/>
      <c r="G29" s="37" t="n">
        <f aca="false">IF(D29="","",F29*D29)</f>
        <v>0</v>
      </c>
      <c r="H29" s="34"/>
      <c r="M29" s="4"/>
      <c r="N29" s="4"/>
    </row>
    <row r="30" customFormat="false" ht="15.6" hidden="false" customHeight="false" outlineLevel="0" collapsed="false">
      <c r="A30" s="34" t="n">
        <f aca="false">A29+1</f>
        <v>3</v>
      </c>
      <c r="B30" s="42" t="s">
        <v>55</v>
      </c>
      <c r="C30" s="34" t="s">
        <v>53</v>
      </c>
      <c r="D30" s="34" t="n">
        <v>1</v>
      </c>
      <c r="E30" s="34" t="s">
        <v>23</v>
      </c>
      <c r="F30" s="34"/>
      <c r="G30" s="37" t="n">
        <f aca="false">IF(D30="","",F30*D30)</f>
        <v>0</v>
      </c>
      <c r="H30" s="34"/>
      <c r="M30" s="4"/>
      <c r="N30" s="4"/>
    </row>
    <row r="31" customFormat="false" ht="15.6" hidden="false" customHeight="false" outlineLevel="0" collapsed="false">
      <c r="A31" s="34" t="n">
        <f aca="false">A30+1</f>
        <v>4</v>
      </c>
      <c r="B31" s="42" t="s">
        <v>56</v>
      </c>
      <c r="C31" s="34" t="s">
        <v>53</v>
      </c>
      <c r="D31" s="34" t="n">
        <v>1</v>
      </c>
      <c r="E31" s="34" t="s">
        <v>23</v>
      </c>
      <c r="F31" s="34"/>
      <c r="G31" s="37" t="n">
        <f aca="false">IF(D31="","",F31*D31)</f>
        <v>0</v>
      </c>
      <c r="H31" s="34"/>
      <c r="M31" s="4"/>
      <c r="N31" s="4"/>
    </row>
    <row r="32" customFormat="false" ht="15.6" hidden="false" customHeight="false" outlineLevel="0" collapsed="false">
      <c r="A32" s="34" t="n">
        <f aca="false">A31+1</f>
        <v>5</v>
      </c>
      <c r="B32" s="42" t="s">
        <v>57</v>
      </c>
      <c r="C32" s="34" t="s">
        <v>53</v>
      </c>
      <c r="D32" s="34" t="n">
        <v>2</v>
      </c>
      <c r="E32" s="34" t="s">
        <v>23</v>
      </c>
      <c r="F32" s="34"/>
      <c r="G32" s="37" t="n">
        <f aca="false">IF(D32="","",F32*D32)</f>
        <v>0</v>
      </c>
      <c r="H32" s="34"/>
      <c r="M32" s="4"/>
      <c r="N32" s="4"/>
    </row>
    <row r="33" customFormat="false" ht="31.2" hidden="false" customHeight="false" outlineLevel="0" collapsed="false">
      <c r="A33" s="34" t="n">
        <f aca="false">A32+1</f>
        <v>6</v>
      </c>
      <c r="B33" s="43" t="s">
        <v>58</v>
      </c>
      <c r="C33" s="34"/>
      <c r="D33" s="34" t="n">
        <v>1</v>
      </c>
      <c r="E33" s="34"/>
      <c r="F33" s="34"/>
      <c r="G33" s="37" t="n">
        <f aca="false">IF(D33="","",F33*D33)</f>
        <v>0</v>
      </c>
      <c r="H33" s="36" t="s">
        <v>39</v>
      </c>
      <c r="M33" s="4"/>
      <c r="N33" s="4"/>
    </row>
    <row r="34" customFormat="false" ht="19.5" hidden="false" customHeight="true" outlineLevel="0" collapsed="false">
      <c r="A34" s="33" t="s">
        <v>59</v>
      </c>
      <c r="B34" s="33"/>
      <c r="C34" s="33"/>
      <c r="D34" s="33"/>
      <c r="E34" s="33"/>
      <c r="F34" s="33"/>
      <c r="G34" s="33"/>
      <c r="H34" s="33"/>
      <c r="M34" s="4"/>
      <c r="N34" s="4"/>
    </row>
    <row r="35" customFormat="false" ht="15.6" hidden="false" customHeight="false" outlineLevel="0" collapsed="false">
      <c r="A35" s="34" t="n">
        <v>1</v>
      </c>
      <c r="B35" s="41" t="s">
        <v>60</v>
      </c>
      <c r="C35" s="34"/>
      <c r="D35" s="34" t="n">
        <v>1</v>
      </c>
      <c r="E35" s="34"/>
      <c r="F35" s="34"/>
      <c r="G35" s="37" t="n">
        <v>0</v>
      </c>
      <c r="H35" s="36"/>
      <c r="M35" s="4"/>
      <c r="N35" s="4"/>
    </row>
    <row r="36" customFormat="false" ht="15.75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M36" s="0"/>
      <c r="N36" s="0"/>
    </row>
    <row r="37" customFormat="false" ht="15.75" hidden="false" customHeight="true" outlineLevel="0" collapsed="false">
      <c r="A37" s="44" t="s">
        <v>61</v>
      </c>
      <c r="B37" s="45"/>
      <c r="C37" s="45"/>
      <c r="D37" s="46"/>
      <c r="E37" s="0"/>
      <c r="F37" s="0"/>
      <c r="G37" s="0"/>
      <c r="H37" s="0"/>
      <c r="M37" s="0"/>
      <c r="N37" s="0"/>
    </row>
    <row r="38" customFormat="false" ht="15.75" hidden="false" customHeight="true" outlineLevel="0" collapsed="false">
      <c r="A38" s="47" t="s">
        <v>62</v>
      </c>
      <c r="B38" s="47"/>
      <c r="C38" s="47"/>
      <c r="D38" s="47"/>
      <c r="E38" s="47"/>
      <c r="F38" s="47"/>
      <c r="G38" s="47"/>
      <c r="H38" s="47"/>
      <c r="M38" s="4"/>
      <c r="N38" s="4"/>
    </row>
    <row r="42" customFormat="false" ht="24.9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47.25" hidden="false" customHeight="true" outlineLevel="0" collapsed="false"/>
    <row r="83" customFormat="false" ht="31.5" hidden="false" customHeight="true" outlineLevel="0" collapsed="false"/>
    <row r="84" customFormat="false" ht="24.9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24.9" hidden="false" customHeight="true" outlineLevel="0" collapsed="false"/>
    <row r="89" customFormat="false" ht="36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31.5" hidden="false" customHeight="true" outlineLevel="0" collapsed="false"/>
  </sheetData>
  <mergeCells count="13">
    <mergeCell ref="A2:A3"/>
    <mergeCell ref="B2:C3"/>
    <mergeCell ref="A6:A7"/>
    <mergeCell ref="B6:B7"/>
    <mergeCell ref="C6:C7"/>
    <mergeCell ref="D6:D7"/>
    <mergeCell ref="E6:E7"/>
    <mergeCell ref="F6:G6"/>
    <mergeCell ref="H6:H7"/>
    <mergeCell ref="A9:H9"/>
    <mergeCell ref="A27:H27"/>
    <mergeCell ref="A34:H34"/>
    <mergeCell ref="A38:H41"/>
  </mergeCells>
  <dataValidations count="1">
    <dataValidation allowBlank="true" operator="between" showDropDown="false" showErrorMessage="true" showInputMessage="true" sqref="E10:E24 E26 E33 E35" type="list">
      <formula1>yhik</formula1>
      <formula2>0</formula2>
    </dataValidation>
  </dataValidations>
  <printOptions headings="false" gridLines="false" gridLinesSet="true" horizontalCentered="true" verticalCentered="false"/>
  <pageMargins left="0.629861111111111" right="0.590277777777778" top="1.65555555555556" bottom="0.472222222222222" header="0.708333333333333" footer="0.236111111111111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&amp;L&amp;"Times New Roman,Regular"&amp;14Termopilt OÜ, Riia mnt 106, Pärnu
Tel: (+372) 6016500, info@termopilt.ee</oddHeader>
    <oddFooter>&amp;R&amp;"Times New Roman,Regular"&amp;P/&amp;N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3.2"/>
  <cols>
    <col collapsed="false" hidden="false" max="1025" min="1" style="48" width="11.5561224489796"/>
  </cols>
  <sheetData>
    <row r="1" customFormat="false" ht="13.2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3" s="50" customFormat="true" ht="13.2" hidden="false" customHeight="false" outlineLevel="0" collapsed="false">
      <c r="A3" s="49" t="s">
        <v>63</v>
      </c>
    </row>
    <row r="4" s="50" customFormat="true" ht="13.2" hidden="false" customHeight="false" outlineLevel="0" collapsed="false">
      <c r="A4" s="49" t="s">
        <v>64</v>
      </c>
    </row>
    <row r="5" customFormat="false" ht="13.2" hidden="false" customHeight="false" outlineLevel="0" collapsed="false">
      <c r="A5" s="49" t="s">
        <v>65</v>
      </c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2" hidden="false" customHeight="false" outlineLevel="0" collapsed="false">
      <c r="A6" s="49" t="s">
        <v>23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50" customFormat="true" ht="13.2" hidden="false" customHeight="false" outlineLevel="0" collapsed="false">
      <c r="A7" s="49" t="s">
        <v>20</v>
      </c>
    </row>
    <row r="14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Roman,Regular"&amp;12Lehekülg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2012-01-18T07:48:47Z</dcterms:created>
  <dc:creator>Signe</dc:creator>
  <dc:language>et-EE</dc:language>
  <cp:lastModifiedBy>Signe Rähmonen</cp:lastModifiedBy>
  <cp:lastPrinted>2018-12-13T12:23:10Z</cp:lastPrinted>
  <dcterms:modified xsi:type="dcterms:W3CDTF">2018-12-13T12:25:05Z</dcterms:modified>
  <cp:revision>0</cp:revision>
</cp:coreProperties>
</file>