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2"/>
  </bookViews>
  <sheets>
    <sheet name="materjalide kokkuvõte" sheetId="1" state="visible" r:id="rId2"/>
    <sheet name="abi" sheetId="2" state="visible" r:id="rId3"/>
    <sheet name="Leht1" sheetId="3" state="visible" r:id="rId4"/>
  </sheets>
  <definedNames>
    <definedName function="false" hidden="false" localSheetId="0" name="_xlnm.Print_Area" vbProcedure="false">'materjalide kokkuvõte'!$A$1:$H$52</definedName>
    <definedName function="false" hidden="false" localSheetId="0" name="_xlnm.Print_Titles" vbProcedure="false">'materjalide kokkuvõte'!$6:$8</definedName>
    <definedName function="false" hidden="false" name="nimed" vbProcedure="false">abi!#ref!</definedName>
    <definedName function="false" hidden="false" name="tabel" vbProcedure="false">abi!#ref!</definedName>
    <definedName function="false" hidden="false" name="yhik" vbProcedure="false">abi!$A$3:$A$7</definedName>
    <definedName function="false" hidden="false" localSheetId="0" name="_xlnm.Print_Area" vbProcedure="false">'materjalide kokkuvõte'!$A$1:$H$52</definedName>
    <definedName function="false" hidden="false" localSheetId="0" name="_xlnm.Print_Titles" vbProcedure="false">'materjalide kokkuvõte'!$6:$8</definedName>
    <definedName function="false" hidden="false" localSheetId="1" name="kirjed_1" vbProcedure="false">abi!#ref!</definedName>
    <definedName function="false" hidden="false" localSheetId="1" name="nr_2" vbProcedure="false">abi!#ref!</definedName>
  </definedNames>
  <calcPr iterateCount="100" refMode="A1" iterate="false" iterateDelta="0.0001"/>
</workbook>
</file>

<file path=xl/sharedStrings.xml><?xml version="1.0" encoding="utf-8"?>
<sst xmlns="http://schemas.openxmlformats.org/spreadsheetml/2006/main" count="374" uniqueCount="152">
  <si>
    <t>Materjalide kokkuvõte</t>
  </si>
  <si>
    <t>Töö: </t>
  </si>
  <si>
    <t>Hoone rekonstrueerimine.   Pärnu linn</t>
  </si>
  <si>
    <t>Projektijuht:</t>
  </si>
  <si>
    <t>Töö nr: </t>
  </si>
  <si>
    <t>Vastutav spetsialist:</t>
  </si>
  <si>
    <t>Kuupäev:</t>
  </si>
  <si>
    <t>Osa:</t>
  </si>
  <si>
    <t>Küttesüsteem</t>
  </si>
  <si>
    <t>Jrk nr</t>
  </si>
  <si>
    <t>Kirjeldus</t>
  </si>
  <si>
    <t>Mõõt</t>
  </si>
  <si>
    <t>Kogus</t>
  </si>
  <si>
    <t>Mõõtühik</t>
  </si>
  <si>
    <t>Maksumus</t>
  </si>
  <si>
    <t>Märkused</t>
  </si>
  <si>
    <t>ühikule</t>
  </si>
  <si>
    <t>kokku</t>
  </si>
  <si>
    <t>Küttekehad</t>
  </si>
  <si>
    <t>Paneelradiaator</t>
  </si>
  <si>
    <t>C22-400-1000</t>
  </si>
  <si>
    <t>kompl.</t>
  </si>
  <si>
    <t>näiteks Compact (PURMO)</t>
  </si>
  <si>
    <t>C22-400-1200</t>
  </si>
  <si>
    <t>-"-</t>
  </si>
  <si>
    <t>C22-400-1400</t>
  </si>
  <si>
    <t>C22-400-1600</t>
  </si>
  <si>
    <t>C22-400-1800</t>
  </si>
  <si>
    <t>C22-400-800</t>
  </si>
  <si>
    <t>C22-600-800</t>
  </si>
  <si>
    <t>CV22-400-1000</t>
  </si>
  <si>
    <t>CV22-400-1200</t>
  </si>
  <si>
    <t>CV22-400-1400</t>
  </si>
  <si>
    <t>Õhutuskork</t>
  </si>
  <si>
    <t>tk</t>
  </si>
  <si>
    <t>vastavalt küttekeha tüübile</t>
  </si>
  <si>
    <t>Pimekork</t>
  </si>
  <si>
    <t>Radiaatori ühendusnippel</t>
  </si>
  <si>
    <t>Radiaatori seinakandurite paar</t>
  </si>
  <si>
    <t>Küttekehade paigaldusega seotud tööd ja abimaterjalid</t>
  </si>
  <si>
    <t>kogus täpsustada vastavalt montaaži vajadusele</t>
  </si>
  <si>
    <t>Radiaatoriventiilid</t>
  </si>
  <si>
    <t>Dünaamiline radiaatoriventiil</t>
  </si>
  <si>
    <t>1/2''</t>
  </si>
  <si>
    <t>näiteks RA-DV (Danfoss)</t>
  </si>
  <si>
    <t>Termostaat (termoajam) radiaatoriventiilile; küttekehad korterites</t>
  </si>
  <si>
    <t>Vastavalt radiaatoriventiili tüübile (näiteks Danfoss RAS-C)</t>
  </si>
  <si>
    <t>Sulgemisventiil</t>
  </si>
  <si>
    <t>näiteks RLV-S (Danfoss)</t>
  </si>
  <si>
    <t>Jaotustorustikud (püstikud ja horisontaalsed torustikud korterites)</t>
  </si>
  <si>
    <t>Pressteras torumaterjal</t>
  </si>
  <si>
    <t>DN15</t>
  </si>
  <si>
    <t>jm</t>
  </si>
  <si>
    <t>Näiteks KAN-therm Steel</t>
  </si>
  <si>
    <t>Püstikute sulgeseadmed</t>
  </si>
  <si>
    <t>Näiteks kuulventiil cimPRESS </t>
  </si>
  <si>
    <t>Püstiku tühjendus (kuulventiil keermestatud korgiga + kolmik)</t>
  </si>
  <si>
    <t>Torustike ühendamiseks vajalikud kolmikud ja üleminekud</t>
  </si>
  <si>
    <t>komplekteerida vastavalt montaaži vajadusele</t>
  </si>
  <si>
    <t>Püstikute ehitamisega seotud tööd ja abimaterjalid</t>
  </si>
  <si>
    <t>Magistraaltorustik</t>
  </si>
  <si>
    <t>DN20</t>
  </si>
  <si>
    <t>DN25</t>
  </si>
  <si>
    <t>DN32</t>
  </si>
  <si>
    <t>Harutorustike sulgemisseadmed</t>
  </si>
  <si>
    <t> DN25</t>
  </si>
  <si>
    <t>Sulgemisventiil (küttesüsteemi sulgemiseks)</t>
  </si>
  <si>
    <t>Tasakaalustusventiil</t>
  </si>
  <si>
    <t>Näiteks Danfoss LENO MSV-B</t>
  </si>
  <si>
    <t>Villkoorik DN15 torule, s=40mm</t>
  </si>
  <si>
    <t>Villkoorik DN20 torule, s=40mm</t>
  </si>
  <si>
    <t>Villkoorik DN25 torule, s=40mm</t>
  </si>
  <si>
    <t>Villkoorik DN32 torule, s=40mm</t>
  </si>
  <si>
    <t>PVC-kate isolatsioonikoorikutele</t>
  </si>
  <si>
    <t>Torustiku paigaldamiseks vajalikud kandurid, liitmikud, üleminekud, hargnemised, tühjendused</t>
  </si>
  <si>
    <t>Torustike paigaldusega seotud tööd ja abimaterjalid</t>
  </si>
  <si>
    <t>Ventilatsiooni küte</t>
  </si>
  <si>
    <t>2-tee reguleerventiil ajamiga (küttekalorifeeri juhtimissõlm)</t>
  </si>
  <si>
    <t>Komplekteeida vastavalt skeemile</t>
  </si>
  <si>
    <t>Tagasivoolu temperatuuri piirik (küttekalorifeeri juhtimissõlm)</t>
  </si>
  <si>
    <t>Tagasilöögiklapp (küttekalorifeeri juhtimissõlm)</t>
  </si>
  <si>
    <t>Ringluspump: 0,15 l/s; 35 kPa (järelküttekalorifeeri juhtimissõlm)</t>
  </si>
  <si>
    <t>Eelküttekalorifeeride küttetorustiku täitmine vesi-glükooli 40%-seguga</t>
  </si>
  <si>
    <t>Vastavalt montaaži vajadusele</t>
  </si>
  <si>
    <t>Kalorifeeri torustiku ühendus soojussõlmega</t>
  </si>
  <si>
    <t>Täiendavad tööd</t>
  </si>
  <si>
    <t>Olemasoleva küttesüsteemi osade demonteerimine ja utiliseerimine</t>
  </si>
  <si>
    <t>Küttesüsteemi reguleerimine ja mõõdistamine</t>
  </si>
  <si>
    <t>Märkused:</t>
  </si>
  <si>
    <t>1. Spetsifitseerimata materjal, mis tuleneb montaaži vajadusest, kuulub töövõtumahu sisse.                                                                                                           2. Materjalide asendused kooskõlastada projekteerijaga                                                                                                                                                                                  3. Spetsifikatsioon sisaldab ainult põhimaterjale. Materjalide kogused ja mõõdud on vajalik täpsustada tööde käigus.                                                                           4. Trepikodade, koridoride ja üldkasutatavate ruumide küttekehale paigaldada radiaatoriventiil ilma termostaadita (termoajamita). </t>
  </si>
  <si>
    <t>m²</t>
  </si>
  <si>
    <t>m³</t>
  </si>
  <si>
    <t>MagiCAD HPV - Bill of materials</t>
  </si>
  <si>
    <t>Project: Demo/template project</t>
  </si>
  <si>
    <t>Date: 05.11.2018</t>
  </si>
  <si>
    <t>Range: </t>
  </si>
  <si>
    <t>Class</t>
  </si>
  <si>
    <t>Size</t>
  </si>
  <si>
    <t>Series</t>
  </si>
  <si>
    <t>Product</t>
  </si>
  <si>
    <t>N</t>
  </si>
  <si>
    <t>L\[m]</t>
  </si>
  <si>
    <t>Insul.\A</t>
  </si>
  <si>
    <t>s\[mm]</t>
  </si>
  <si>
    <t>Surface\area</t>
  </si>
  <si>
    <t>Pipe</t>
  </si>
  <si>
    <t>Sanpress</t>
  </si>
  <si>
    <t>   0.3</t>
  </si>
  <si>
    <t>Bend-30</t>
  </si>
  <si>
    <t>Bend-45</t>
  </si>
  <si>
    <t>Bend-90</t>
  </si>
  <si>
    <t>Bend-39</t>
  </si>
  <si>
    <t>T-branch-90</t>
  </si>
  <si>
    <t>15/15</t>
  </si>
  <si>
    <t>20/20/15</t>
  </si>
  <si>
    <t>20/20</t>
  </si>
  <si>
    <t>25/25/15</t>
  </si>
  <si>
    <t>25/25/20</t>
  </si>
  <si>
    <t>32/32/25</t>
  </si>
  <si>
    <t>Outlet</t>
  </si>
  <si>
    <t>Reduction</t>
  </si>
  <si>
    <t>20/15</t>
  </si>
  <si>
    <t>25/15</t>
  </si>
  <si>
    <t>25/20</t>
  </si>
  <si>
    <t>32/25</t>
  </si>
  <si>
    <t>Plug</t>
  </si>
  <si>
    <t>Heating radiator</t>
  </si>
  <si>
    <t>C22</t>
  </si>
  <si>
    <t>CV22</t>
  </si>
  <si>
    <t>Zone valve</t>
  </si>
  <si>
    <t>MSV-BD</t>
  </si>
  <si>
    <t>Leno MSV-BD 32 Int thread</t>
  </si>
  <si>
    <t>Radiator valve</t>
  </si>
  <si>
    <t>RA-DV</t>
  </si>
  <si>
    <t>RA-DV DN15 013G7714</t>
  </si>
  <si>
    <t>Stop valve</t>
  </si>
  <si>
    <t>KK</t>
  </si>
  <si>
    <t>STS-15</t>
  </si>
  <si>
    <t>STS-32</t>
  </si>
  <si>
    <t>Insulation/Pipe</t>
  </si>
  <si>
    <t>Serie 40...100mm</t>
  </si>
  <si>
    <t>  56.2</t>
  </si>
  <si>
    <t>16.77 m²</t>
  </si>
  <si>
    <t>  54.4</t>
  </si>
  <si>
    <t>17.078 m²</t>
  </si>
  <si>
    <t>  25.1</t>
  </si>
  <si>
    <t>8.294 m²</t>
  </si>
  <si>
    <t>   5.8</t>
  </si>
  <si>
    <t>2.03 m²</t>
  </si>
  <si>
    <t>Insulation/Bend-90</t>
  </si>
  <si>
    <t>Insulation/T-branch-90</t>
  </si>
  <si>
    <t>Insulation/Reduction</t>
  </si>
</sst>
</file>

<file path=xl/styles.xml><?xml version="1.0" encoding="utf-8"?>
<styleSheet xmlns="http://schemas.openxmlformats.org/spreadsheetml/2006/main">
  <numFmts count="5">
    <numFmt numFmtId="164" formatCode="GENERAL"/>
    <numFmt numFmtId="165" formatCode="@"/>
    <numFmt numFmtId="166" formatCode="D/MM/YYYY"/>
    <numFmt numFmtId="167" formatCode="#,##0.00\ [$€-1]"/>
    <numFmt numFmtId="168" formatCode="D/MMM"/>
  </numFmts>
  <fonts count="12">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Arial"/>
      <family val="2"/>
      <charset val="186"/>
    </font>
    <font>
      <sz val="12"/>
      <color rgb="FF000000"/>
      <name val="Times New Roman"/>
      <family val="1"/>
      <charset val="186"/>
    </font>
    <font>
      <b val="true"/>
      <sz val="14"/>
      <color rgb="FF000000"/>
      <name val="Times New Roman"/>
      <family val="1"/>
      <charset val="186"/>
    </font>
    <font>
      <b val="true"/>
      <sz val="12"/>
      <color rgb="FF000000"/>
      <name val="Times New Roman"/>
      <family val="1"/>
      <charset val="186"/>
    </font>
    <font>
      <sz val="12"/>
      <name val="Times New Roman"/>
      <family val="1"/>
      <charset val="186"/>
    </font>
    <font>
      <b val="true"/>
      <sz val="12"/>
      <name val="Times New Roman"/>
      <family val="1"/>
      <charset val="186"/>
    </font>
    <font>
      <sz val="12"/>
      <color rgb="FFFF0000"/>
      <name val="Times New Roman"/>
      <family val="1"/>
      <charset val="186"/>
    </font>
    <font>
      <b val="true"/>
      <sz val="10"/>
      <name val="Arial"/>
      <family val="2"/>
      <charset val="186"/>
    </font>
  </fonts>
  <fills count="2">
    <fill>
      <patternFill patternType="none"/>
    </fill>
    <fill>
      <patternFill patternType="gray125"/>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medium"/>
      <right style="thin"/>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right"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right" vertical="bottom" textRotation="0" wrapText="false" indent="0" shrinkToFit="false"/>
      <protection locked="true" hidden="false"/>
    </xf>
    <xf numFmtId="165" fontId="5" fillId="0" borderId="3"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6" fontId="5" fillId="0"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9" fillId="0" borderId="11" xfId="0" applyFont="true" applyBorder="true" applyAlignment="true" applyProtection="false">
      <alignment horizontal="center" vertical="bottom" textRotation="0" wrapText="false" indent="0" shrinkToFit="false"/>
      <protection locked="true" hidden="false"/>
    </xf>
    <xf numFmtId="164" fontId="9" fillId="0" borderId="12" xfId="0" applyFont="true" applyBorder="true" applyAlignment="true" applyProtection="false">
      <alignment horizontal="center" vertical="bottom" textRotation="0" wrapText="false" indent="0" shrinkToFit="false"/>
      <protection locked="true" hidden="false"/>
    </xf>
    <xf numFmtId="164" fontId="9" fillId="0" borderId="13" xfId="0" applyFont="true" applyBorder="true" applyAlignment="true" applyProtection="false">
      <alignment horizontal="center" vertical="center" textRotation="0" wrapText="false" indent="0" shrinkToFit="false"/>
      <protection locked="true" hidden="false"/>
    </xf>
    <xf numFmtId="164" fontId="9" fillId="0" borderId="14" xfId="0" applyFont="true" applyBorder="true" applyAlignment="true" applyProtection="false">
      <alignment horizontal="center" vertical="bottom" textRotation="0" wrapText="false" indent="0" shrinkToFit="false"/>
      <protection locked="true" hidden="false"/>
    </xf>
    <xf numFmtId="164" fontId="9" fillId="0" borderId="15" xfId="0" applyFont="true" applyBorder="true" applyAlignment="true" applyProtection="false">
      <alignment horizontal="center" vertical="bottom" textRotation="0" wrapText="false" indent="0" shrinkToFit="false"/>
      <protection locked="true" hidden="false"/>
    </xf>
    <xf numFmtId="164" fontId="9" fillId="0" borderId="16" xfId="0" applyFont="true" applyBorder="true" applyAlignment="true" applyProtection="false">
      <alignment horizontal="left" vertical="bottom" textRotation="0" wrapText="fals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true" indent="0" shrinkToFit="false"/>
      <protection locked="true" hidden="false"/>
    </xf>
    <xf numFmtId="164" fontId="8" fillId="0" borderId="11"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center" vertical="center" textRotation="0" wrapText="false" indent="0" shrinkToFit="false"/>
      <protection locked="true" hidden="false"/>
    </xf>
    <xf numFmtId="167" fontId="5" fillId="0" borderId="11" xfId="0" applyFont="true" applyBorder="true" applyAlignment="true" applyProtection="false">
      <alignment horizontal="center" vertical="center" textRotation="0" wrapText="false" indent="0" shrinkToFit="false"/>
      <protection locked="true" hidden="false"/>
    </xf>
    <xf numFmtId="167" fontId="5" fillId="0" borderId="11"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11" xfId="0" applyFont="true" applyBorder="true" applyAlignment="true" applyProtection="false">
      <alignment horizontal="left" vertical="bottom" textRotation="0" wrapText="false" indent="0" shrinkToFit="false"/>
      <protection locked="true" hidden="false"/>
    </xf>
    <xf numFmtId="164" fontId="5" fillId="0" borderId="18" xfId="0" applyFont="true" applyBorder="true" applyAlignment="true" applyProtection="false">
      <alignment horizontal="left" vertical="center" textRotation="0" wrapText="true" indent="0" shrinkToFit="false"/>
      <protection locked="true" hidden="false"/>
    </xf>
    <xf numFmtId="164" fontId="8" fillId="0" borderId="18" xfId="0" applyFont="true" applyBorder="true" applyAlignment="true" applyProtection="false">
      <alignment horizontal="left" vertical="center" textRotation="0" wrapText="true" indent="0" shrinkToFit="false"/>
      <protection locked="true" hidden="false"/>
    </xf>
    <xf numFmtId="164" fontId="5" fillId="0" borderId="11"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4" fillId="0" borderId="0" xfId="2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_kulude jaotus" xfId="20" builtinId="54"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1:130"/>
  <sheetViews>
    <sheetView windowProtection="false" showFormulas="false" showGridLines="true" showRowColHeaders="true" showZeros="true" rightToLeft="false" tabSelected="false" showOutlineSymbols="true" defaultGridColor="true" view="normal" topLeftCell="A58" colorId="64" zoomScale="100" zoomScaleNormal="100" zoomScalePageLayoutView="100" workbookViewId="0">
      <selection pane="topLeft" activeCell="M10" activeCellId="0" sqref="M10"/>
    </sheetView>
  </sheetViews>
  <sheetFormatPr defaultRowHeight="15.75"/>
  <cols>
    <col collapsed="false" hidden="false" max="1" min="1" style="1" width="5.57142857142857"/>
    <col collapsed="false" hidden="false" max="2" min="2" style="1" width="37.4183673469388"/>
    <col collapsed="false" hidden="false" max="3" min="3" style="1" width="17"/>
    <col collapsed="false" hidden="false" max="4" min="4" style="1" width="11.2857142857143"/>
    <col collapsed="false" hidden="false" max="5" min="5" style="1" width="10.2857142857143"/>
    <col collapsed="false" hidden="false" max="6" min="6" style="1" width="12.2857142857143"/>
    <col collapsed="false" hidden="false" max="7" min="7" style="1" width="10"/>
    <col collapsed="false" hidden="false" max="8" min="8" style="1" width="28.2857142857143"/>
    <col collapsed="false" hidden="false" max="1025" min="9" style="1" width="9.14285714285714"/>
  </cols>
  <sheetData>
    <row r="1" customFormat="false" ht="19.5" hidden="false" customHeight="false" outlineLevel="0" collapsed="false">
      <c r="A1" s="2" t="s">
        <v>0</v>
      </c>
      <c r="B1" s="3"/>
      <c r="C1" s="3"/>
      <c r="D1" s="3"/>
      <c r="E1" s="3"/>
      <c r="F1" s="3"/>
      <c r="G1" s="3"/>
      <c r="H1" s="3"/>
      <c r="I1" s="0"/>
      <c r="J1" s="0"/>
      <c r="K1" s="0"/>
      <c r="L1" s="0"/>
      <c r="M1" s="0"/>
      <c r="N1" s="4"/>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 hidden="false" customHeight="true" outlineLevel="0" collapsed="false">
      <c r="A2" s="5" t="s">
        <v>1</v>
      </c>
      <c r="B2" s="6" t="s">
        <v>2</v>
      </c>
      <c r="C2" s="6"/>
      <c r="D2" s="7"/>
      <c r="E2" s="8" t="s">
        <v>3</v>
      </c>
      <c r="F2" s="9"/>
      <c r="G2" s="10" t="s">
        <v>4</v>
      </c>
      <c r="H2" s="11"/>
      <c r="I2" s="0"/>
      <c r="J2" s="0"/>
      <c r="K2" s="0"/>
      <c r="L2" s="0"/>
      <c r="M2" s="0"/>
      <c r="N2" s="4"/>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75" hidden="false" customHeight="false" outlineLevel="0" collapsed="false">
      <c r="A3" s="5"/>
      <c r="B3" s="6"/>
      <c r="C3" s="6"/>
      <c r="D3" s="12"/>
      <c r="E3" s="13" t="s">
        <v>5</v>
      </c>
      <c r="F3" s="14"/>
      <c r="G3" s="15" t="s">
        <v>6</v>
      </c>
      <c r="H3" s="16"/>
      <c r="I3" s="0"/>
      <c r="J3" s="0"/>
      <c r="K3" s="0"/>
      <c r="L3" s="0"/>
      <c r="M3" s="0"/>
      <c r="N3" s="4"/>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0.1" hidden="false" customHeight="true" outlineLevel="0" collapsed="false">
      <c r="A4" s="17" t="s">
        <v>7</v>
      </c>
      <c r="B4" s="18" t="s">
        <v>8</v>
      </c>
      <c r="C4" s="19"/>
      <c r="D4" s="20"/>
      <c r="E4" s="20"/>
      <c r="F4" s="20"/>
      <c r="G4" s="20"/>
      <c r="H4" s="21"/>
      <c r="I4" s="0"/>
      <c r="J4" s="0"/>
      <c r="K4" s="0"/>
      <c r="L4" s="0"/>
      <c r="M4" s="0"/>
      <c r="N4" s="4"/>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12" customFormat="true" ht="15" hidden="false" customHeight="true" outlineLevel="0" collapsed="false">
      <c r="A5" s="22"/>
      <c r="B5" s="22"/>
      <c r="C5" s="22"/>
      <c r="D5" s="22"/>
      <c r="E5" s="22"/>
      <c r="F5" s="22"/>
      <c r="G5" s="22"/>
      <c r="H5" s="22"/>
      <c r="N5" s="23"/>
    </row>
    <row r="6" customFormat="false" ht="15.75" hidden="false" customHeight="true" outlineLevel="0" collapsed="false">
      <c r="A6" s="24" t="s">
        <v>9</v>
      </c>
      <c r="B6" s="25" t="s">
        <v>10</v>
      </c>
      <c r="C6" s="25" t="s">
        <v>11</v>
      </c>
      <c r="D6" s="26" t="s">
        <v>12</v>
      </c>
      <c r="E6" s="26" t="s">
        <v>13</v>
      </c>
      <c r="F6" s="26" t="s">
        <v>14</v>
      </c>
      <c r="G6" s="26"/>
      <c r="H6" s="27" t="s">
        <v>15</v>
      </c>
      <c r="I6" s="0"/>
      <c r="J6" s="0"/>
      <c r="K6" s="0"/>
      <c r="L6" s="0"/>
      <c r="M6" s="0"/>
      <c r="N6" s="4"/>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75" hidden="false" customHeight="false" outlineLevel="0" collapsed="false">
      <c r="A7" s="24"/>
      <c r="B7" s="25"/>
      <c r="C7" s="25"/>
      <c r="D7" s="26"/>
      <c r="E7" s="26"/>
      <c r="F7" s="28" t="s">
        <v>16</v>
      </c>
      <c r="G7" s="28" t="s">
        <v>17</v>
      </c>
      <c r="H7" s="27"/>
      <c r="I7" s="0"/>
      <c r="J7" s="0"/>
      <c r="K7" s="0"/>
      <c r="L7" s="0"/>
      <c r="M7" s="4"/>
      <c r="N7" s="4"/>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6.5" hidden="false" customHeight="false" outlineLevel="0" collapsed="false">
      <c r="A8" s="29" t="n">
        <v>1</v>
      </c>
      <c r="B8" s="30" t="n">
        <v>2</v>
      </c>
      <c r="C8" s="31" t="n">
        <v>3</v>
      </c>
      <c r="D8" s="31" t="n">
        <v>4</v>
      </c>
      <c r="E8" s="31" t="n">
        <v>5</v>
      </c>
      <c r="F8" s="31" t="n">
        <v>6</v>
      </c>
      <c r="G8" s="31" t="n">
        <v>7</v>
      </c>
      <c r="H8" s="32" t="n">
        <v>8</v>
      </c>
      <c r="I8" s="0"/>
      <c r="J8" s="0"/>
      <c r="K8" s="0"/>
      <c r="L8" s="0"/>
      <c r="M8" s="4"/>
      <c r="N8" s="4"/>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4.95" hidden="false" customHeight="true" outlineLevel="0" collapsed="false">
      <c r="A9" s="33" t="s">
        <v>18</v>
      </c>
      <c r="B9" s="33"/>
      <c r="C9" s="33"/>
      <c r="D9" s="33"/>
      <c r="E9" s="33"/>
      <c r="F9" s="33"/>
      <c r="G9" s="33"/>
      <c r="H9" s="33"/>
      <c r="I9" s="0"/>
      <c r="J9" s="0"/>
      <c r="K9" s="0"/>
      <c r="L9" s="0"/>
      <c r="M9" s="4"/>
      <c r="N9" s="4"/>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5.75" hidden="false" customHeight="false" outlineLevel="0" collapsed="false">
      <c r="A10" s="34" t="n">
        <v>1</v>
      </c>
      <c r="B10" s="35" t="s">
        <v>19</v>
      </c>
      <c r="C10" s="36" t="s">
        <v>20</v>
      </c>
      <c r="D10" s="37" t="n">
        <v>8</v>
      </c>
      <c r="E10" s="34" t="s">
        <v>21</v>
      </c>
      <c r="F10" s="38"/>
      <c r="G10" s="38" t="n">
        <f aca="false">IF(D10="","",F10*D10)</f>
        <v>0</v>
      </c>
      <c r="H10" s="39" t="s">
        <v>22</v>
      </c>
      <c r="I10" s="0"/>
      <c r="J10" s="0"/>
      <c r="K10" s="0"/>
      <c r="L10" s="0"/>
      <c r="M10" s="4"/>
      <c r="N10" s="4"/>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5.75" hidden="false" customHeight="false" outlineLevel="0" collapsed="false">
      <c r="A11" s="34" t="n">
        <f aca="false">A10+1</f>
        <v>2</v>
      </c>
      <c r="B11" s="35" t="s">
        <v>19</v>
      </c>
      <c r="C11" s="36" t="s">
        <v>23</v>
      </c>
      <c r="D11" s="37" t="n">
        <v>7</v>
      </c>
      <c r="E11" s="34" t="s">
        <v>21</v>
      </c>
      <c r="F11" s="34"/>
      <c r="G11" s="38" t="n">
        <f aca="false">IF(D11="","",F11*D11)</f>
        <v>0</v>
      </c>
      <c r="H11" s="40" t="s">
        <v>24</v>
      </c>
      <c r="I11" s="0"/>
      <c r="J11" s="0"/>
      <c r="K11" s="0"/>
      <c r="L11" s="0"/>
      <c r="M11" s="4"/>
      <c r="N11" s="4"/>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s="41" customFormat="true" ht="15.75" hidden="false" customHeight="false" outlineLevel="0" collapsed="false">
      <c r="A12" s="34" t="n">
        <f aca="false">A11+1</f>
        <v>3</v>
      </c>
      <c r="B12" s="35" t="s">
        <v>19</v>
      </c>
      <c r="C12" s="36" t="s">
        <v>25</v>
      </c>
      <c r="D12" s="37" t="n">
        <v>1</v>
      </c>
      <c r="E12" s="34" t="s">
        <v>21</v>
      </c>
      <c r="F12" s="34"/>
      <c r="G12" s="38" t="n">
        <f aca="false">IF(D12="","",F12*D12)</f>
        <v>0</v>
      </c>
      <c r="H12" s="40" t="s">
        <v>24</v>
      </c>
      <c r="M12" s="4"/>
      <c r="N12" s="4"/>
    </row>
    <row r="13" s="41" customFormat="true" ht="15.75" hidden="false" customHeight="false" outlineLevel="0" collapsed="false">
      <c r="A13" s="34" t="n">
        <f aca="false">A12+1</f>
        <v>4</v>
      </c>
      <c r="B13" s="35" t="s">
        <v>19</v>
      </c>
      <c r="C13" s="36" t="s">
        <v>26</v>
      </c>
      <c r="D13" s="37" t="n">
        <v>2</v>
      </c>
      <c r="E13" s="34" t="s">
        <v>21</v>
      </c>
      <c r="F13" s="34"/>
      <c r="G13" s="38" t="n">
        <f aca="false">IF(D13="","",F13*D13)</f>
        <v>0</v>
      </c>
      <c r="H13" s="40" t="s">
        <v>24</v>
      </c>
      <c r="M13" s="4"/>
      <c r="N13" s="4"/>
    </row>
    <row r="14" s="41" customFormat="true" ht="15.65" hidden="false" customHeight="false" outlineLevel="0" collapsed="false">
      <c r="A14" s="34" t="n">
        <f aca="false">A13+1</f>
        <v>5</v>
      </c>
      <c r="B14" s="35" t="s">
        <v>19</v>
      </c>
      <c r="C14" s="36" t="s">
        <v>27</v>
      </c>
      <c r="D14" s="37" t="n">
        <v>1</v>
      </c>
      <c r="E14" s="34" t="s">
        <v>21</v>
      </c>
      <c r="F14" s="34"/>
      <c r="G14" s="38" t="n">
        <f aca="false">IF(D14="","",F14*D14)</f>
        <v>0</v>
      </c>
      <c r="H14" s="40" t="s">
        <v>24</v>
      </c>
      <c r="M14" s="4"/>
      <c r="N14" s="4"/>
    </row>
    <row r="15" s="41" customFormat="true" ht="15.75" hidden="false" customHeight="false" outlineLevel="0" collapsed="false">
      <c r="A15" s="34" t="n">
        <f aca="false">A14+1</f>
        <v>6</v>
      </c>
      <c r="B15" s="35" t="s">
        <v>19</v>
      </c>
      <c r="C15" s="36" t="s">
        <v>28</v>
      </c>
      <c r="D15" s="37" t="n">
        <v>4</v>
      </c>
      <c r="E15" s="34" t="s">
        <v>21</v>
      </c>
      <c r="F15" s="34"/>
      <c r="G15" s="38" t="n">
        <f aca="false">IF(D15="","",F15*D15)</f>
        <v>0</v>
      </c>
      <c r="H15" s="40" t="s">
        <v>24</v>
      </c>
      <c r="M15" s="4"/>
      <c r="N15" s="4"/>
    </row>
    <row r="16" s="41" customFormat="true" ht="15.75" hidden="false" customHeight="false" outlineLevel="0" collapsed="false">
      <c r="A16" s="34" t="n">
        <f aca="false">A15+1</f>
        <v>7</v>
      </c>
      <c r="B16" s="35" t="s">
        <v>19</v>
      </c>
      <c r="C16" s="36" t="s">
        <v>29</v>
      </c>
      <c r="D16" s="37" t="n">
        <v>1</v>
      </c>
      <c r="E16" s="34" t="s">
        <v>21</v>
      </c>
      <c r="F16" s="34"/>
      <c r="G16" s="38" t="n">
        <f aca="false">IF(D16="","",F16*D16)</f>
        <v>0</v>
      </c>
      <c r="H16" s="40" t="s">
        <v>24</v>
      </c>
      <c r="M16" s="4"/>
      <c r="N16" s="4"/>
    </row>
    <row r="17" s="41" customFormat="true" ht="15.75" hidden="false" customHeight="false" outlineLevel="0" collapsed="false">
      <c r="A17" s="34" t="n">
        <f aca="false">A16+1</f>
        <v>8</v>
      </c>
      <c r="B17" s="35" t="s">
        <v>19</v>
      </c>
      <c r="C17" s="36" t="s">
        <v>30</v>
      </c>
      <c r="D17" s="37" t="n">
        <v>4</v>
      </c>
      <c r="E17" s="34" t="s">
        <v>21</v>
      </c>
      <c r="F17" s="34"/>
      <c r="G17" s="38" t="n">
        <f aca="false">IF(D17="","",F17*D17)</f>
        <v>0</v>
      </c>
      <c r="H17" s="40" t="s">
        <v>24</v>
      </c>
      <c r="M17" s="4"/>
      <c r="N17" s="4"/>
    </row>
    <row r="18" s="41" customFormat="true" ht="15.75" hidden="false" customHeight="false" outlineLevel="0" collapsed="false">
      <c r="A18" s="34" t="n">
        <f aca="false">A17+1</f>
        <v>9</v>
      </c>
      <c r="B18" s="35" t="s">
        <v>19</v>
      </c>
      <c r="C18" s="36" t="s">
        <v>31</v>
      </c>
      <c r="D18" s="37" t="n">
        <v>1</v>
      </c>
      <c r="E18" s="34" t="s">
        <v>21</v>
      </c>
      <c r="F18" s="34"/>
      <c r="G18" s="38" t="n">
        <f aca="false">IF(D18="","",F18*D18)</f>
        <v>0</v>
      </c>
      <c r="H18" s="40" t="s">
        <v>24</v>
      </c>
      <c r="M18" s="4"/>
      <c r="N18" s="4"/>
    </row>
    <row r="19" s="41" customFormat="true" ht="15.75" hidden="false" customHeight="false" outlineLevel="0" collapsed="false">
      <c r="A19" s="34" t="n">
        <f aca="false">A18+1</f>
        <v>10</v>
      </c>
      <c r="B19" s="35" t="s">
        <v>19</v>
      </c>
      <c r="C19" s="36" t="s">
        <v>32</v>
      </c>
      <c r="D19" s="37" t="n">
        <v>2</v>
      </c>
      <c r="E19" s="34" t="s">
        <v>21</v>
      </c>
      <c r="F19" s="34"/>
      <c r="G19" s="38" t="n">
        <f aca="false">IF(D19="","",F19*D19)</f>
        <v>0</v>
      </c>
      <c r="H19" s="40" t="s">
        <v>24</v>
      </c>
      <c r="M19" s="4"/>
      <c r="N19" s="4"/>
    </row>
    <row r="20" customFormat="false" ht="15.75" hidden="false" customHeight="false" outlineLevel="0" collapsed="false">
      <c r="A20" s="34" t="n">
        <f aca="false">A19+1</f>
        <v>11</v>
      </c>
      <c r="B20" s="35" t="s">
        <v>33</v>
      </c>
      <c r="C20" s="40"/>
      <c r="D20" s="37" t="n">
        <f aca="false">SUM(D10:D19)</f>
        <v>31</v>
      </c>
      <c r="E20" s="34" t="s">
        <v>34</v>
      </c>
      <c r="F20" s="34"/>
      <c r="G20" s="38" t="n">
        <f aca="false">IF(D20="","",F20*D20)</f>
        <v>0</v>
      </c>
      <c r="H20" s="40" t="s">
        <v>35</v>
      </c>
      <c r="I20" s="0"/>
      <c r="J20" s="0"/>
      <c r="K20" s="0"/>
      <c r="L20" s="0"/>
      <c r="M20" s="4"/>
      <c r="N20" s="4"/>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5.75" hidden="false" customHeight="false" outlineLevel="0" collapsed="false">
      <c r="A21" s="34" t="n">
        <f aca="false">A20+1</f>
        <v>12</v>
      </c>
      <c r="B21" s="35" t="s">
        <v>36</v>
      </c>
      <c r="C21" s="40"/>
      <c r="D21" s="37" t="n">
        <f aca="false">SUM(D10:D19)</f>
        <v>31</v>
      </c>
      <c r="E21" s="34" t="s">
        <v>34</v>
      </c>
      <c r="F21" s="34"/>
      <c r="G21" s="38" t="n">
        <f aca="false">IF(D21="","",F21*D21)</f>
        <v>0</v>
      </c>
      <c r="H21" s="40" t="s">
        <v>24</v>
      </c>
      <c r="I21" s="0"/>
      <c r="J21" s="0"/>
      <c r="K21" s="0"/>
      <c r="L21" s="0"/>
      <c r="M21" s="4"/>
      <c r="N21" s="4"/>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5.75" hidden="false" customHeight="false" outlineLevel="0" collapsed="false">
      <c r="A22" s="34" t="n">
        <f aca="false">A21+1</f>
        <v>13</v>
      </c>
      <c r="B22" s="35" t="s">
        <v>37</v>
      </c>
      <c r="C22" s="40"/>
      <c r="D22" s="37" t="n">
        <f aca="false">SUM(D10:D19)*2</f>
        <v>62</v>
      </c>
      <c r="E22" s="34" t="s">
        <v>34</v>
      </c>
      <c r="F22" s="34"/>
      <c r="G22" s="38" t="n">
        <f aca="false">IF(D22="","",F22*D22)</f>
        <v>0</v>
      </c>
      <c r="H22" s="40" t="s">
        <v>24</v>
      </c>
      <c r="I22" s="0"/>
      <c r="J22" s="0"/>
      <c r="K22" s="0"/>
      <c r="L22" s="0"/>
      <c r="M22" s="4"/>
      <c r="N22" s="4"/>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5.75" hidden="false" customHeight="false" outlineLevel="0" collapsed="false">
      <c r="A23" s="34" t="n">
        <f aca="false">A22+1</f>
        <v>14</v>
      </c>
      <c r="B23" s="35" t="s">
        <v>38</v>
      </c>
      <c r="C23" s="40"/>
      <c r="D23" s="37" t="n">
        <f aca="false">SUM(D10:D19)</f>
        <v>31</v>
      </c>
      <c r="E23" s="34" t="s">
        <v>21</v>
      </c>
      <c r="F23" s="34"/>
      <c r="G23" s="38" t="n">
        <f aca="false">IF(D23="","",F23*D23)</f>
        <v>0</v>
      </c>
      <c r="H23" s="40" t="s">
        <v>24</v>
      </c>
      <c r="I23" s="0"/>
      <c r="J23" s="0"/>
      <c r="K23" s="0"/>
      <c r="L23" s="0"/>
      <c r="M23" s="4"/>
      <c r="N23" s="4"/>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31.5" hidden="false" customHeight="false" outlineLevel="0" collapsed="false">
      <c r="A24" s="34" t="n">
        <f aca="false">A23+1</f>
        <v>15</v>
      </c>
      <c r="B24" s="35" t="s">
        <v>39</v>
      </c>
      <c r="C24" s="40"/>
      <c r="D24" s="37" t="n">
        <v>31</v>
      </c>
      <c r="E24" s="34" t="s">
        <v>21</v>
      </c>
      <c r="F24" s="34"/>
      <c r="G24" s="38" t="n">
        <f aca="false">IF(D24="","",F24*D24)</f>
        <v>0</v>
      </c>
      <c r="H24" s="40" t="s">
        <v>40</v>
      </c>
      <c r="I24" s="0"/>
      <c r="J24" s="0"/>
      <c r="K24" s="0"/>
      <c r="L24" s="0"/>
      <c r="M24" s="4"/>
      <c r="N24" s="4"/>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24.95" hidden="false" customHeight="true" outlineLevel="0" collapsed="false">
      <c r="A25" s="42" t="s">
        <v>41</v>
      </c>
      <c r="B25" s="42"/>
      <c r="C25" s="42"/>
      <c r="D25" s="42"/>
      <c r="E25" s="42"/>
      <c r="F25" s="42"/>
      <c r="G25" s="42"/>
      <c r="H25" s="42"/>
      <c r="I25" s="0"/>
      <c r="J25" s="0"/>
      <c r="K25" s="0"/>
      <c r="L25" s="0"/>
      <c r="M25" s="4"/>
      <c r="N25" s="4"/>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s="41" customFormat="true" ht="15.75" hidden="false" customHeight="false" outlineLevel="0" collapsed="false">
      <c r="A26" s="34" t="n">
        <v>1</v>
      </c>
      <c r="B26" s="43" t="s">
        <v>42</v>
      </c>
      <c r="C26" s="34" t="s">
        <v>43</v>
      </c>
      <c r="D26" s="37" t="n">
        <f aca="false">SUM(D10:D19)</f>
        <v>31</v>
      </c>
      <c r="E26" s="34" t="s">
        <v>34</v>
      </c>
      <c r="F26" s="34"/>
      <c r="G26" s="38" t="n">
        <f aca="false">IF(D26="","",F26*D26)</f>
        <v>0</v>
      </c>
      <c r="H26" s="40" t="s">
        <v>44</v>
      </c>
      <c r="M26" s="4"/>
      <c r="N26" s="4"/>
    </row>
    <row r="27" s="41" customFormat="true" ht="47.25" hidden="false" customHeight="false" outlineLevel="0" collapsed="false">
      <c r="A27" s="34" t="n">
        <f aca="false">A26+1</f>
        <v>2</v>
      </c>
      <c r="B27" s="43" t="s">
        <v>45</v>
      </c>
      <c r="C27" s="34" t="s">
        <v>43</v>
      </c>
      <c r="D27" s="37" t="n">
        <f aca="false">D26</f>
        <v>31</v>
      </c>
      <c r="E27" s="34" t="s">
        <v>34</v>
      </c>
      <c r="F27" s="34"/>
      <c r="G27" s="38" t="n">
        <f aca="false">IF(D27="","",F27*D27)</f>
        <v>0</v>
      </c>
      <c r="H27" s="40" t="s">
        <v>46</v>
      </c>
      <c r="M27" s="4"/>
      <c r="N27" s="4"/>
    </row>
    <row r="28" s="41" customFormat="true" ht="15.75" hidden="false" customHeight="true" outlineLevel="0" collapsed="false">
      <c r="A28" s="34" t="n">
        <f aca="false">A27+1</f>
        <v>3</v>
      </c>
      <c r="B28" s="43" t="s">
        <v>47</v>
      </c>
      <c r="C28" s="34" t="s">
        <v>43</v>
      </c>
      <c r="D28" s="37" t="n">
        <f aca="false">SUM(D10:D19)</f>
        <v>31</v>
      </c>
      <c r="E28" s="34" t="s">
        <v>34</v>
      </c>
      <c r="F28" s="34"/>
      <c r="G28" s="38" t="n">
        <f aca="false">IF(D28="","",F28*D28)</f>
        <v>0</v>
      </c>
      <c r="H28" s="40" t="s">
        <v>48</v>
      </c>
      <c r="M28" s="4"/>
      <c r="N28" s="4"/>
    </row>
    <row r="29" customFormat="false" ht="21" hidden="false" customHeight="true" outlineLevel="0" collapsed="false">
      <c r="A29" s="42" t="s">
        <v>49</v>
      </c>
      <c r="B29" s="42"/>
      <c r="C29" s="42"/>
      <c r="D29" s="42"/>
      <c r="E29" s="42"/>
      <c r="F29" s="42"/>
      <c r="G29" s="42"/>
      <c r="H29" s="42"/>
      <c r="M29" s="4"/>
      <c r="N29" s="4"/>
    </row>
    <row r="30" customFormat="false" ht="15.75" hidden="false" customHeight="true" outlineLevel="0" collapsed="false">
      <c r="A30" s="34" t="n">
        <v>1</v>
      </c>
      <c r="B30" s="43" t="s">
        <v>50</v>
      </c>
      <c r="C30" s="34" t="s">
        <v>51</v>
      </c>
      <c r="D30" s="37" t="n">
        <v>110</v>
      </c>
      <c r="E30" s="34" t="s">
        <v>52</v>
      </c>
      <c r="F30" s="34"/>
      <c r="G30" s="38" t="n">
        <f aca="false">IF(D30="","",F30*D30)</f>
        <v>0</v>
      </c>
      <c r="H30" s="40" t="s">
        <v>53</v>
      </c>
      <c r="M30" s="4"/>
      <c r="N30" s="4"/>
    </row>
    <row r="31" customFormat="false" ht="15.75" hidden="false" customHeight="true" outlineLevel="0" collapsed="false">
      <c r="A31" s="34" t="n">
        <f aca="false">A30+1</f>
        <v>2</v>
      </c>
      <c r="B31" s="43" t="s">
        <v>54</v>
      </c>
      <c r="C31" s="34" t="s">
        <v>51</v>
      </c>
      <c r="D31" s="37" t="n">
        <v>26</v>
      </c>
      <c r="E31" s="34" t="s">
        <v>34</v>
      </c>
      <c r="F31" s="34"/>
      <c r="G31" s="38" t="n">
        <f aca="false">IF(D31="","",F31*D31)</f>
        <v>0</v>
      </c>
      <c r="H31" s="40" t="s">
        <v>55</v>
      </c>
      <c r="M31" s="4"/>
      <c r="N31" s="4"/>
    </row>
    <row r="32" customFormat="false" ht="31.5" hidden="false" customHeight="false" outlineLevel="0" collapsed="false">
      <c r="A32" s="34" t="n">
        <f aca="false">A31+1</f>
        <v>3</v>
      </c>
      <c r="B32" s="43" t="s">
        <v>56</v>
      </c>
      <c r="C32" s="34" t="s">
        <v>51</v>
      </c>
      <c r="D32" s="37" t="n">
        <v>26</v>
      </c>
      <c r="E32" s="34" t="s">
        <v>21</v>
      </c>
      <c r="F32" s="34"/>
      <c r="G32" s="38" t="n">
        <f aca="false">IF(D32="","",F32*D32)</f>
        <v>0</v>
      </c>
      <c r="H32" s="40"/>
      <c r="M32" s="4"/>
      <c r="N32" s="4"/>
    </row>
    <row r="33" customFormat="false" ht="31.5" hidden="false" customHeight="false" outlineLevel="0" collapsed="false">
      <c r="A33" s="34" t="n">
        <f aca="false">A32+1</f>
        <v>4</v>
      </c>
      <c r="B33" s="43" t="s">
        <v>57</v>
      </c>
      <c r="C33" s="34"/>
      <c r="D33" s="37" t="n">
        <v>1</v>
      </c>
      <c r="E33" s="34" t="s">
        <v>21</v>
      </c>
      <c r="F33" s="34"/>
      <c r="G33" s="38" t="n">
        <f aca="false">IF(D33="","",F33*D33)</f>
        <v>0</v>
      </c>
      <c r="H33" s="40" t="s">
        <v>58</v>
      </c>
      <c r="M33" s="4"/>
      <c r="N33" s="4"/>
    </row>
    <row r="34" customFormat="false" ht="31.5" hidden="false" customHeight="false" outlineLevel="0" collapsed="false">
      <c r="A34" s="34" t="n">
        <f aca="false">A33+1</f>
        <v>5</v>
      </c>
      <c r="B34" s="43" t="s">
        <v>59</v>
      </c>
      <c r="C34" s="34"/>
      <c r="D34" s="37" t="n">
        <v>1</v>
      </c>
      <c r="E34" s="34" t="s">
        <v>21</v>
      </c>
      <c r="F34" s="34"/>
      <c r="G34" s="38" t="n">
        <f aca="false">IF(D34="","",F34*D34)</f>
        <v>0</v>
      </c>
      <c r="H34" s="40" t="s">
        <v>40</v>
      </c>
      <c r="M34" s="4"/>
      <c r="N34" s="4"/>
    </row>
    <row r="35" customFormat="false" ht="23.25" hidden="false" customHeight="true" outlineLevel="0" collapsed="false">
      <c r="A35" s="42" t="s">
        <v>60</v>
      </c>
      <c r="B35" s="42"/>
      <c r="C35" s="42"/>
      <c r="D35" s="42"/>
      <c r="E35" s="42"/>
      <c r="F35" s="42"/>
      <c r="G35" s="42"/>
      <c r="H35" s="42"/>
      <c r="M35" s="4"/>
      <c r="N35" s="4"/>
    </row>
    <row r="36" customFormat="false" ht="15.75" hidden="false" customHeight="false" outlineLevel="0" collapsed="false">
      <c r="A36" s="34" t="n">
        <v>1</v>
      </c>
      <c r="B36" s="43" t="s">
        <v>50</v>
      </c>
      <c r="C36" s="34" t="s">
        <v>51</v>
      </c>
      <c r="D36" s="37" t="n">
        <v>60</v>
      </c>
      <c r="E36" s="34" t="s">
        <v>52</v>
      </c>
      <c r="F36" s="34"/>
      <c r="G36" s="38" t="n">
        <f aca="false">IF(D36="","",F36*D36)</f>
        <v>0</v>
      </c>
      <c r="H36" s="40" t="s">
        <v>53</v>
      </c>
      <c r="M36" s="4"/>
      <c r="N36" s="4"/>
    </row>
    <row r="37" customFormat="false" ht="15.75" hidden="false" customHeight="false" outlineLevel="0" collapsed="false">
      <c r="A37" s="34" t="n">
        <f aca="false">A36+1</f>
        <v>2</v>
      </c>
      <c r="B37" s="43" t="s">
        <v>50</v>
      </c>
      <c r="C37" s="34" t="s">
        <v>61</v>
      </c>
      <c r="D37" s="37" t="n">
        <v>60</v>
      </c>
      <c r="E37" s="34" t="s">
        <v>52</v>
      </c>
      <c r="F37" s="34"/>
      <c r="G37" s="38" t="n">
        <f aca="false">IF(D37="","",F37*D37)</f>
        <v>0</v>
      </c>
      <c r="H37" s="40" t="s">
        <v>24</v>
      </c>
      <c r="M37" s="4"/>
      <c r="N37" s="4"/>
    </row>
    <row r="38" customFormat="false" ht="15.75" hidden="false" customHeight="false" outlineLevel="0" collapsed="false">
      <c r="A38" s="34" t="n">
        <f aca="false">A37+1</f>
        <v>3</v>
      </c>
      <c r="B38" s="43" t="s">
        <v>50</v>
      </c>
      <c r="C38" s="34" t="s">
        <v>62</v>
      </c>
      <c r="D38" s="37" t="n">
        <v>26</v>
      </c>
      <c r="E38" s="34" t="s">
        <v>52</v>
      </c>
      <c r="F38" s="34"/>
      <c r="G38" s="38" t="n">
        <f aca="false">IF(D38="","",F38*D38)</f>
        <v>0</v>
      </c>
      <c r="H38" s="40" t="s">
        <v>24</v>
      </c>
      <c r="M38" s="4"/>
      <c r="N38" s="4"/>
    </row>
    <row r="39" customFormat="false" ht="15.75" hidden="false" customHeight="false" outlineLevel="0" collapsed="false">
      <c r="A39" s="34" t="n">
        <f aca="false">A38+1</f>
        <v>4</v>
      </c>
      <c r="B39" s="43" t="s">
        <v>50</v>
      </c>
      <c r="C39" s="34" t="s">
        <v>63</v>
      </c>
      <c r="D39" s="37" t="n">
        <v>6</v>
      </c>
      <c r="E39" s="34" t="s">
        <v>52</v>
      </c>
      <c r="F39" s="34"/>
      <c r="G39" s="38" t="n">
        <f aca="false">IF(D39="","",F39*D39)</f>
        <v>0</v>
      </c>
      <c r="H39" s="40" t="s">
        <v>24</v>
      </c>
      <c r="M39" s="4"/>
      <c r="N39" s="4"/>
    </row>
    <row r="40" customFormat="false" ht="15.75" hidden="false" customHeight="false" outlineLevel="0" collapsed="false">
      <c r="A40" s="34" t="n">
        <f aca="false">A39+1</f>
        <v>5</v>
      </c>
      <c r="B40" s="43" t="s">
        <v>64</v>
      </c>
      <c r="C40" s="34" t="s">
        <v>65</v>
      </c>
      <c r="D40" s="37" t="n">
        <v>4</v>
      </c>
      <c r="E40" s="34" t="s">
        <v>34</v>
      </c>
      <c r="F40" s="34"/>
      <c r="G40" s="38" t="n">
        <f aca="false">IF(D40="","",F40*D40)</f>
        <v>0</v>
      </c>
      <c r="H40" s="40" t="s">
        <v>55</v>
      </c>
      <c r="M40" s="4"/>
      <c r="N40" s="4"/>
    </row>
    <row r="41" customFormat="false" ht="31.5" hidden="false" customHeight="false" outlineLevel="0" collapsed="false">
      <c r="A41" s="34" t="n">
        <f aca="false">A40+1</f>
        <v>6</v>
      </c>
      <c r="B41" s="43" t="s">
        <v>66</v>
      </c>
      <c r="C41" s="34" t="s">
        <v>63</v>
      </c>
      <c r="D41" s="37" t="n">
        <v>2</v>
      </c>
      <c r="E41" s="34" t="s">
        <v>34</v>
      </c>
      <c r="F41" s="34"/>
      <c r="G41" s="38" t="n">
        <f aca="false">IF(D41="","",F41*D41)</f>
        <v>0</v>
      </c>
      <c r="H41" s="40" t="s">
        <v>24</v>
      </c>
      <c r="M41" s="4"/>
      <c r="N41" s="4"/>
    </row>
    <row r="42" customFormat="false" ht="31.5" hidden="false" customHeight="false" outlineLevel="0" collapsed="false">
      <c r="A42" s="34" t="n">
        <f aca="false">A41+1</f>
        <v>7</v>
      </c>
      <c r="B42" s="43" t="s">
        <v>67</v>
      </c>
      <c r="C42" s="34" t="s">
        <v>63</v>
      </c>
      <c r="D42" s="37" t="n">
        <v>1</v>
      </c>
      <c r="E42" s="34" t="s">
        <v>34</v>
      </c>
      <c r="F42" s="34"/>
      <c r="G42" s="38" t="n">
        <f aca="false">IF(D42="","",F42*D42)</f>
        <v>0</v>
      </c>
      <c r="H42" s="40" t="s">
        <v>68</v>
      </c>
      <c r="M42" s="4"/>
      <c r="N42" s="4"/>
    </row>
    <row r="43" customFormat="false" ht="15.75" hidden="false" customHeight="false" outlineLevel="0" collapsed="false">
      <c r="A43" s="34" t="n">
        <f aca="false">A42+1</f>
        <v>8</v>
      </c>
      <c r="B43" s="43" t="s">
        <v>67</v>
      </c>
      <c r="C43" s="34" t="s">
        <v>63</v>
      </c>
      <c r="D43" s="37" t="n">
        <v>1</v>
      </c>
      <c r="E43" s="34" t="s">
        <v>34</v>
      </c>
      <c r="F43" s="34"/>
      <c r="G43" s="38" t="n">
        <f aca="false">IF(D43="","",F43*D43)</f>
        <v>0</v>
      </c>
      <c r="H43" s="40" t="s">
        <v>24</v>
      </c>
      <c r="M43" s="4"/>
      <c r="N43" s="4"/>
    </row>
    <row r="44" customFormat="false" ht="15.75" hidden="false" customHeight="false" outlineLevel="0" collapsed="false">
      <c r="A44" s="34" t="n">
        <f aca="false">A43+1</f>
        <v>9</v>
      </c>
      <c r="B44" s="43" t="s">
        <v>69</v>
      </c>
      <c r="C44" s="34" t="s">
        <v>51</v>
      </c>
      <c r="D44" s="37" t="n">
        <v>60</v>
      </c>
      <c r="E44" s="34" t="s">
        <v>52</v>
      </c>
      <c r="F44" s="34"/>
      <c r="G44" s="38" t="n">
        <f aca="false">IF(D44="","",F44*D44)</f>
        <v>0</v>
      </c>
      <c r="H44" s="40"/>
      <c r="M44" s="4"/>
      <c r="N44" s="4"/>
    </row>
    <row r="45" customFormat="false" ht="15.75" hidden="false" customHeight="false" outlineLevel="0" collapsed="false">
      <c r="A45" s="34" t="n">
        <f aca="false">A44+1</f>
        <v>10</v>
      </c>
      <c r="B45" s="43" t="s">
        <v>70</v>
      </c>
      <c r="C45" s="34" t="s">
        <v>61</v>
      </c>
      <c r="D45" s="37" t="n">
        <v>60</v>
      </c>
      <c r="E45" s="34" t="s">
        <v>52</v>
      </c>
      <c r="F45" s="34"/>
      <c r="G45" s="38" t="n">
        <f aca="false">IF(D45="","",F45*D45)</f>
        <v>0</v>
      </c>
      <c r="H45" s="40"/>
      <c r="M45" s="4"/>
      <c r="N45" s="4"/>
    </row>
    <row r="46" customFormat="false" ht="15.75" hidden="false" customHeight="false" outlineLevel="0" collapsed="false">
      <c r="A46" s="34" t="n">
        <f aca="false">A45+1</f>
        <v>11</v>
      </c>
      <c r="B46" s="43" t="s">
        <v>71</v>
      </c>
      <c r="C46" s="34" t="s">
        <v>62</v>
      </c>
      <c r="D46" s="37" t="n">
        <v>26</v>
      </c>
      <c r="E46" s="34" t="s">
        <v>52</v>
      </c>
      <c r="F46" s="34"/>
      <c r="G46" s="38" t="n">
        <f aca="false">IF(D46="","",F46*D46)</f>
        <v>0</v>
      </c>
      <c r="H46" s="40"/>
      <c r="M46" s="0"/>
      <c r="N46" s="0"/>
    </row>
    <row r="47" customFormat="false" ht="15.75" hidden="false" customHeight="false" outlineLevel="0" collapsed="false">
      <c r="A47" s="34" t="n">
        <f aca="false">A46+1</f>
        <v>12</v>
      </c>
      <c r="B47" s="43" t="s">
        <v>72</v>
      </c>
      <c r="C47" s="34" t="s">
        <v>63</v>
      </c>
      <c r="D47" s="37" t="n">
        <v>6</v>
      </c>
      <c r="E47" s="34" t="s">
        <v>52</v>
      </c>
      <c r="F47" s="34"/>
      <c r="G47" s="38" t="n">
        <f aca="false">IF(D47="","",F47*D47)</f>
        <v>0</v>
      </c>
      <c r="H47" s="40"/>
      <c r="M47" s="0"/>
      <c r="N47" s="0"/>
    </row>
    <row r="48" customFormat="false" ht="31.5" hidden="false" customHeight="false" outlineLevel="0" collapsed="false">
      <c r="A48" s="34" t="n">
        <f aca="false">A47+1</f>
        <v>13</v>
      </c>
      <c r="B48" s="43" t="s">
        <v>73</v>
      </c>
      <c r="C48" s="34"/>
      <c r="D48" s="37" t="n">
        <v>1</v>
      </c>
      <c r="E48" s="34" t="s">
        <v>21</v>
      </c>
      <c r="F48" s="34"/>
      <c r="G48" s="38" t="n">
        <f aca="false">IF(D48="","",F48*D48)</f>
        <v>0</v>
      </c>
      <c r="H48" s="40" t="s">
        <v>58</v>
      </c>
      <c r="M48" s="0"/>
      <c r="N48" s="0"/>
    </row>
    <row r="49" customFormat="false" ht="47.25" hidden="false" customHeight="false" outlineLevel="0" collapsed="false">
      <c r="A49" s="34" t="n">
        <f aca="false">A48+1</f>
        <v>14</v>
      </c>
      <c r="B49" s="43" t="s">
        <v>74</v>
      </c>
      <c r="C49" s="34"/>
      <c r="D49" s="37" t="n">
        <v>1</v>
      </c>
      <c r="E49" s="34" t="s">
        <v>21</v>
      </c>
      <c r="F49" s="34"/>
      <c r="G49" s="38" t="n">
        <f aca="false">IF(D49="","",F49*D49)</f>
        <v>0</v>
      </c>
      <c r="H49" s="40" t="s">
        <v>24</v>
      </c>
      <c r="M49" s="4"/>
      <c r="N49" s="4"/>
    </row>
    <row r="50" customFormat="false" ht="31.5" hidden="false" customHeight="false" outlineLevel="0" collapsed="false">
      <c r="A50" s="34" t="n">
        <f aca="false">A49+1</f>
        <v>15</v>
      </c>
      <c r="B50" s="43" t="s">
        <v>75</v>
      </c>
      <c r="C50" s="34"/>
      <c r="D50" s="37" t="n">
        <v>1</v>
      </c>
      <c r="E50" s="34" t="s">
        <v>21</v>
      </c>
      <c r="F50" s="34"/>
      <c r="G50" s="38" t="n">
        <f aca="false">IF(D50="","",F50*D50)</f>
        <v>0</v>
      </c>
      <c r="H50" s="40" t="s">
        <v>40</v>
      </c>
      <c r="M50" s="0"/>
      <c r="N50" s="0"/>
    </row>
    <row r="51" customFormat="false" ht="15.75" hidden="false" customHeight="false" outlineLevel="0" collapsed="false">
      <c r="A51" s="42" t="s">
        <v>76</v>
      </c>
      <c r="B51" s="42"/>
      <c r="C51" s="42"/>
      <c r="D51" s="42"/>
      <c r="E51" s="42"/>
      <c r="F51" s="42"/>
      <c r="G51" s="42"/>
      <c r="H51" s="42"/>
      <c r="M51" s="0"/>
      <c r="N51" s="0"/>
    </row>
    <row r="52" customFormat="false" ht="31.5" hidden="false" customHeight="false" outlineLevel="0" collapsed="false">
      <c r="A52" s="34" t="n">
        <f aca="false">A75+1</f>
        <v>1</v>
      </c>
      <c r="B52" s="44" t="s">
        <v>77</v>
      </c>
      <c r="C52" s="34"/>
      <c r="D52" s="37" t="n">
        <v>1</v>
      </c>
      <c r="E52" s="34" t="s">
        <v>34</v>
      </c>
      <c r="F52" s="34"/>
      <c r="G52" s="38" t="n">
        <f aca="false">IF(D52="","",F52*D52)</f>
        <v>0</v>
      </c>
      <c r="H52" s="40" t="s">
        <v>78</v>
      </c>
      <c r="M52" s="0"/>
      <c r="N52" s="0"/>
    </row>
    <row r="53" customFormat="false" ht="31.5" hidden="false" customHeight="false" outlineLevel="0" collapsed="false">
      <c r="A53" s="34" t="n">
        <f aca="false">A52+1</f>
        <v>2</v>
      </c>
      <c r="B53" s="44" t="s">
        <v>79</v>
      </c>
      <c r="C53" s="34"/>
      <c r="D53" s="37" t="n">
        <v>1</v>
      </c>
      <c r="E53" s="34" t="s">
        <v>34</v>
      </c>
      <c r="F53" s="34"/>
      <c r="G53" s="38" t="n">
        <f aca="false">IF(D53="","",F53*D53)</f>
        <v>0</v>
      </c>
      <c r="H53" s="40" t="s">
        <v>78</v>
      </c>
      <c r="M53" s="0"/>
      <c r="N53" s="0"/>
    </row>
    <row r="54" customFormat="false" ht="31.5" hidden="false" customHeight="false" outlineLevel="0" collapsed="false">
      <c r="A54" s="34" t="n">
        <f aca="false">A53+1</f>
        <v>3</v>
      </c>
      <c r="B54" s="44" t="s">
        <v>80</v>
      </c>
      <c r="C54" s="34"/>
      <c r="D54" s="37" t="n">
        <v>1</v>
      </c>
      <c r="E54" s="34" t="s">
        <v>34</v>
      </c>
      <c r="F54" s="34"/>
      <c r="G54" s="38" t="n">
        <f aca="false">IF(D54="","",F54*D54)</f>
        <v>0</v>
      </c>
      <c r="H54" s="40" t="s">
        <v>78</v>
      </c>
      <c r="M54" s="0"/>
      <c r="N54" s="0"/>
    </row>
    <row r="55" customFormat="false" ht="31.5" hidden="false" customHeight="false" outlineLevel="0" collapsed="false">
      <c r="A55" s="34" t="n">
        <f aca="false">A54+1</f>
        <v>4</v>
      </c>
      <c r="B55" s="44" t="s">
        <v>81</v>
      </c>
      <c r="C55" s="34"/>
      <c r="D55" s="37" t="n">
        <v>1</v>
      </c>
      <c r="E55" s="34" t="s">
        <v>34</v>
      </c>
      <c r="F55" s="34"/>
      <c r="G55" s="38" t="n">
        <f aca="false">IF(D55="","",F55*D55)</f>
        <v>0</v>
      </c>
      <c r="H55" s="40" t="s">
        <v>78</v>
      </c>
      <c r="M55" s="0"/>
      <c r="N55" s="0"/>
    </row>
    <row r="56" customFormat="false" ht="31.5" hidden="false" customHeight="false" outlineLevel="0" collapsed="false">
      <c r="A56" s="34" t="n">
        <f aca="false">A55+1</f>
        <v>5</v>
      </c>
      <c r="B56" s="44" t="s">
        <v>82</v>
      </c>
      <c r="C56" s="34"/>
      <c r="D56" s="37" t="n">
        <v>1</v>
      </c>
      <c r="E56" s="34" t="s">
        <v>21</v>
      </c>
      <c r="F56" s="34"/>
      <c r="G56" s="38" t="n">
        <f aca="false">IF(D56="","",F56*D56)</f>
        <v>0</v>
      </c>
      <c r="H56" s="40" t="s">
        <v>83</v>
      </c>
      <c r="M56" s="0"/>
      <c r="N56" s="0"/>
    </row>
    <row r="57" customFormat="false" ht="31.5" hidden="false" customHeight="false" outlineLevel="0" collapsed="false">
      <c r="A57" s="34" t="n">
        <f aca="false">A56+1</f>
        <v>6</v>
      </c>
      <c r="B57" s="44" t="s">
        <v>84</v>
      </c>
      <c r="C57" s="34"/>
      <c r="D57" s="37" t="n">
        <v>1</v>
      </c>
      <c r="E57" s="34" t="s">
        <v>21</v>
      </c>
      <c r="F57" s="34"/>
      <c r="G57" s="38" t="n">
        <f aca="false">IF(D57="","",F57*D57)</f>
        <v>0</v>
      </c>
      <c r="H57" s="40" t="s">
        <v>24</v>
      </c>
      <c r="M57" s="0"/>
      <c r="N57" s="0"/>
    </row>
    <row r="58" customFormat="false" ht="15.75" hidden="false" customHeight="false" outlineLevel="0" collapsed="false">
      <c r="A58" s="34" t="n">
        <f aca="false">A57+1</f>
        <v>7</v>
      </c>
      <c r="B58" s="43" t="s">
        <v>50</v>
      </c>
      <c r="C58" s="37" t="s">
        <v>61</v>
      </c>
      <c r="D58" s="37" t="n">
        <v>50</v>
      </c>
      <c r="E58" s="34" t="s">
        <v>52</v>
      </c>
      <c r="F58" s="42"/>
      <c r="G58" s="38" t="n">
        <f aca="false">IF(D58="","",F58*D58)</f>
        <v>0</v>
      </c>
      <c r="H58" s="40" t="s">
        <v>53</v>
      </c>
      <c r="M58" s="0"/>
      <c r="N58" s="0"/>
    </row>
    <row r="59" customFormat="false" ht="15.75" hidden="false" customHeight="false" outlineLevel="0" collapsed="false">
      <c r="A59" s="34" t="n">
        <f aca="false">A58+1</f>
        <v>8</v>
      </c>
      <c r="B59" s="43" t="s">
        <v>70</v>
      </c>
      <c r="C59" s="37" t="s">
        <v>61</v>
      </c>
      <c r="D59" s="37" t="n">
        <v>50</v>
      </c>
      <c r="E59" s="34" t="s">
        <v>52</v>
      </c>
      <c r="F59" s="42"/>
      <c r="G59" s="38" t="n">
        <f aca="false">IF(D59="","",F59*D59)</f>
        <v>0</v>
      </c>
      <c r="H59" s="40"/>
      <c r="M59" s="0"/>
      <c r="N59" s="0"/>
    </row>
    <row r="60" customFormat="false" ht="15.75" hidden="false" customHeight="false" outlineLevel="0" collapsed="false">
      <c r="A60" s="34" t="n">
        <f aca="false">A59+1</f>
        <v>9</v>
      </c>
      <c r="B60" s="43" t="s">
        <v>73</v>
      </c>
      <c r="C60" s="42"/>
      <c r="D60" s="37" t="n">
        <v>1</v>
      </c>
      <c r="E60" s="34" t="s">
        <v>21</v>
      </c>
      <c r="F60" s="42"/>
      <c r="G60" s="38" t="n">
        <f aca="false">IF(D60="","",F60*D60)</f>
        <v>0</v>
      </c>
      <c r="H60" s="40"/>
      <c r="M60" s="0"/>
      <c r="N60" s="0"/>
    </row>
    <row r="61" customFormat="false" ht="15.75" hidden="false" customHeight="false" outlineLevel="0" collapsed="false">
      <c r="A61" s="34" t="n">
        <f aca="false">A60+1</f>
        <v>10</v>
      </c>
      <c r="B61" s="43" t="s">
        <v>47</v>
      </c>
      <c r="C61" s="37" t="s">
        <v>61</v>
      </c>
      <c r="D61" s="37" t="n">
        <v>2</v>
      </c>
      <c r="E61" s="34" t="s">
        <v>34</v>
      </c>
      <c r="F61" s="42"/>
      <c r="G61" s="38" t="n">
        <f aca="false">IF(D61="","",F61*D61)</f>
        <v>0</v>
      </c>
      <c r="H61" s="40"/>
      <c r="M61" s="0"/>
      <c r="N61" s="0"/>
    </row>
    <row r="62" customFormat="false" ht="44" hidden="false" customHeight="false" outlineLevel="0" collapsed="false">
      <c r="A62" s="34" t="n">
        <f aca="false">A61+1</f>
        <v>11</v>
      </c>
      <c r="B62" s="43" t="s">
        <v>74</v>
      </c>
      <c r="C62" s="37"/>
      <c r="D62" s="37" t="n">
        <v>1</v>
      </c>
      <c r="E62" s="34" t="s">
        <v>21</v>
      </c>
      <c r="F62" s="42"/>
      <c r="G62" s="38" t="n">
        <f aca="false">IF(D62="","",F62*D62)</f>
        <v>0</v>
      </c>
      <c r="H62" s="40" t="s">
        <v>40</v>
      </c>
      <c r="M62" s="0"/>
      <c r="N62" s="0"/>
    </row>
    <row r="63" customFormat="false" ht="31.5" hidden="false" customHeight="false" outlineLevel="0" collapsed="false">
      <c r="A63" s="34" t="n">
        <f aca="false">A62+1</f>
        <v>12</v>
      </c>
      <c r="B63" s="45" t="s">
        <v>75</v>
      </c>
      <c r="C63" s="34"/>
      <c r="D63" s="37" t="n">
        <v>1</v>
      </c>
      <c r="E63" s="34" t="s">
        <v>21</v>
      </c>
      <c r="F63" s="34"/>
      <c r="G63" s="38" t="n">
        <f aca="false">IF(D63="","",F63*D63)</f>
        <v>0</v>
      </c>
      <c r="H63" s="40" t="s">
        <v>24</v>
      </c>
      <c r="M63" s="0"/>
      <c r="N63" s="0"/>
    </row>
    <row r="64" customFormat="false" ht="24.95" hidden="false" customHeight="true" outlineLevel="0" collapsed="false">
      <c r="A64" s="42" t="s">
        <v>85</v>
      </c>
      <c r="B64" s="42"/>
      <c r="C64" s="42"/>
      <c r="D64" s="42"/>
      <c r="E64" s="42"/>
      <c r="F64" s="42"/>
      <c r="G64" s="42"/>
      <c r="H64" s="42"/>
      <c r="M64" s="4"/>
      <c r="N64" s="4"/>
    </row>
    <row r="65" customFormat="false" ht="31.5" hidden="false" customHeight="false" outlineLevel="0" collapsed="false">
      <c r="A65" s="34" t="n">
        <v>1</v>
      </c>
      <c r="B65" s="43" t="s">
        <v>86</v>
      </c>
      <c r="C65" s="34"/>
      <c r="D65" s="37" t="n">
        <v>1</v>
      </c>
      <c r="E65" s="34"/>
      <c r="F65" s="34"/>
      <c r="G65" s="38" t="n">
        <f aca="false">IF(D65="","",F65*D65)</f>
        <v>0</v>
      </c>
      <c r="H65" s="40" t="s">
        <v>40</v>
      </c>
      <c r="M65" s="0"/>
      <c r="N65" s="0"/>
    </row>
    <row r="66" customFormat="false" ht="31.5" hidden="false" customHeight="true" outlineLevel="0" collapsed="false">
      <c r="A66" s="34" t="n">
        <f aca="false">A65+1</f>
        <v>2</v>
      </c>
      <c r="B66" s="43" t="s">
        <v>87</v>
      </c>
      <c r="C66" s="34"/>
      <c r="D66" s="37" t="n">
        <v>1</v>
      </c>
      <c r="E66" s="34"/>
      <c r="F66" s="34"/>
      <c r="G66" s="38" t="n">
        <f aca="false">IF(D66="","",F66*D66)</f>
        <v>0</v>
      </c>
      <c r="H66" s="40"/>
      <c r="M66" s="0"/>
      <c r="N66" s="0"/>
    </row>
    <row r="67" customFormat="false" ht="15.75" hidden="false" customHeight="true" outlineLevel="0" collapsed="false">
      <c r="A67" s="0"/>
      <c r="B67" s="0"/>
      <c r="C67" s="0"/>
      <c r="D67" s="0"/>
      <c r="E67" s="0"/>
      <c r="F67" s="0"/>
      <c r="G67" s="0"/>
      <c r="H67" s="0"/>
      <c r="M67" s="0"/>
      <c r="N67" s="0"/>
    </row>
    <row r="68" customFormat="false" ht="15.75" hidden="false" customHeight="true" outlineLevel="0" collapsed="false">
      <c r="A68" s="46" t="s">
        <v>88</v>
      </c>
      <c r="B68" s="47"/>
      <c r="C68" s="47"/>
      <c r="D68" s="48"/>
      <c r="E68" s="0"/>
      <c r="F68" s="0"/>
      <c r="G68" s="0"/>
      <c r="H68" s="0"/>
      <c r="M68" s="0"/>
      <c r="N68" s="0"/>
    </row>
    <row r="69" customFormat="false" ht="15.75" hidden="false" customHeight="true" outlineLevel="0" collapsed="false">
      <c r="A69" s="49" t="s">
        <v>89</v>
      </c>
      <c r="B69" s="49"/>
      <c r="C69" s="49"/>
      <c r="D69" s="49"/>
      <c r="E69" s="49"/>
      <c r="F69" s="49"/>
      <c r="G69" s="49"/>
      <c r="H69" s="49"/>
      <c r="M69" s="4"/>
      <c r="N69" s="4"/>
    </row>
    <row r="72" customFormat="false" ht="36" hidden="false" customHeight="true" outlineLevel="0" collapsed="false"/>
    <row r="73" customFormat="false" ht="15.75" hidden="false" customHeight="true" outlineLevel="0" collapsed="false"/>
    <row r="75" customFormat="false" ht="24.95" hidden="false" customHeight="true" outlineLevel="0" collapsed="false"/>
    <row r="76" customFormat="false" ht="15.75" hidden="false" customHeight="true" outlineLevel="0" collapsed="false"/>
    <row r="115" customFormat="false" ht="47.25" hidden="false" customHeight="true" outlineLevel="0" collapsed="false"/>
    <row r="116" customFormat="false" ht="31.5" hidden="false" customHeight="true" outlineLevel="0" collapsed="false"/>
    <row r="117" customFormat="false" ht="24.95" hidden="false" customHeight="true" outlineLevel="0" collapsed="false"/>
    <row r="118" customFormat="false" ht="15.75" hidden="false" customHeight="true" outlineLevel="0" collapsed="false"/>
    <row r="121" customFormat="false" ht="24.95" hidden="false" customHeight="true" outlineLevel="0" collapsed="false"/>
    <row r="122" customFormat="false" ht="36" hidden="false" customHeight="true" outlineLevel="0" collapsed="false"/>
    <row r="123" customFormat="false" ht="15.75" hidden="false" customHeight="true" outlineLevel="0" collapsed="false"/>
    <row r="130" customFormat="false" ht="31.5" hidden="false" customHeight="true" outlineLevel="0" collapsed="false"/>
  </sheetData>
  <mergeCells count="16">
    <mergeCell ref="A2:A3"/>
    <mergeCell ref="B2:C3"/>
    <mergeCell ref="A6:A7"/>
    <mergeCell ref="B6:B7"/>
    <mergeCell ref="C6:C7"/>
    <mergeCell ref="D6:D7"/>
    <mergeCell ref="E6:E7"/>
    <mergeCell ref="F6:G6"/>
    <mergeCell ref="H6:H7"/>
    <mergeCell ref="A9:H9"/>
    <mergeCell ref="A25:H25"/>
    <mergeCell ref="A29:H29"/>
    <mergeCell ref="A35:H35"/>
    <mergeCell ref="A51:H51"/>
    <mergeCell ref="A64:H64"/>
    <mergeCell ref="A69:H72"/>
  </mergeCells>
  <dataValidations count="1">
    <dataValidation allowBlank="true" operator="between" showDropDown="false" showErrorMessage="true" showInputMessage="true" sqref="E10:E24 E26:E28 E30:E34 E36:E50 E52:E57 E63 E65:E66" type="list">
      <formula1>yhik</formula1>
      <formula2>0</formula2>
    </dataValidation>
  </dataValidations>
  <printOptions headings="false" gridLines="false" gridLinesSet="true" horizontalCentered="true" verticalCentered="false"/>
  <pageMargins left="0.629861111111111" right="0.590277777777778" top="1.65555555555556" bottom="0.472222222222222" header="0.708333333333333" footer="0.236111111111111"/>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&amp;L&amp;"Times New Roman,Regular"&amp;14Termopilt OÜ, Riia mnt 106, Pärnu
Tel: (+372) 6016500, info@termopilt.ee</oddHeader>
    <oddFooter>&amp;R&amp;"Times New Roman,Regular"&amp;P/&amp;N</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1: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4" activeCellId="0" sqref="E14"/>
    </sheetView>
  </sheetViews>
  <sheetFormatPr defaultRowHeight="12.75"/>
  <cols>
    <col collapsed="false" hidden="false" max="1025" min="1" style="50" width="11.5714285714286"/>
  </cols>
  <sheetData>
    <row r="1" customFormat="false" ht="12.7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3" s="52" customFormat="true" ht="12.75" hidden="false" customHeight="false" outlineLevel="0" collapsed="false">
      <c r="A3" s="51" t="s">
        <v>52</v>
      </c>
    </row>
    <row r="4" s="52" customFormat="true" ht="12.75" hidden="false" customHeight="false" outlineLevel="0" collapsed="false">
      <c r="A4" s="51" t="s">
        <v>90</v>
      </c>
    </row>
    <row r="5" customFormat="false" ht="12.75" hidden="false" customHeight="false" outlineLevel="0" collapsed="false">
      <c r="A5" s="51" t="s">
        <v>91</v>
      </c>
      <c r="B5" s="0"/>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2.75" hidden="false" customHeight="false" outlineLevel="0" collapsed="false">
      <c r="A6" s="51" t="s">
        <v>34</v>
      </c>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s="52" customFormat="true" ht="12.75" hidden="false" customHeight="false" outlineLevel="0" collapsed="false">
      <c r="A7" s="51" t="s">
        <v>21</v>
      </c>
    </row>
    <row r="9" customFormat="false" ht="13.8" hidden="false" customHeight="false" outlineLevel="0" collapsed="false"/>
    <row r="14"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&amp;C&amp;"Times New Roman,Regular"&amp;12&amp;A</oddHeader>
    <oddFooter>&amp;C&amp;"Times New Roman,Regular"&amp;12Lehekülg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62"/>
  <sheetViews>
    <sheetView windowProtection="false" showFormulas="false" showGridLines="true" showRowColHeaders="true" showZeros="true" rightToLeft="false" tabSelected="true" showOutlineSymbols="true" defaultGridColor="true" view="normal" topLeftCell="A46" colorId="64" zoomScale="100" zoomScaleNormal="100" zoomScalePageLayoutView="100" workbookViewId="0">
      <selection pane="topLeft" activeCell="F9" activeCellId="0" sqref="F9"/>
    </sheetView>
  </sheetViews>
  <sheetFormatPr defaultRowHeight="15"/>
  <cols>
    <col collapsed="false" hidden="false" max="1" min="1" style="0" width="30.0051020408163"/>
    <col collapsed="false" hidden="false" max="2" min="2" style="0" width="8.70918367346939"/>
    <col collapsed="false" hidden="false" max="3" min="3" style="0" width="8.85714285714286"/>
    <col collapsed="false" hidden="false" max="4" min="4" style="0" width="24.8571428571429"/>
    <col collapsed="false" hidden="false" max="5" min="5" style="0" width="2.99489795918367"/>
    <col collapsed="false" hidden="false" max="6" min="6" style="0" width="6.00510204081633"/>
    <col collapsed="false" hidden="false" max="7" min="7" style="0" width="9.4234693877551"/>
    <col collapsed="false" hidden="false" max="8" min="8" style="0" width="7.56632653061225"/>
    <col collapsed="false" hidden="false" max="9" min="9" style="0" width="12.2857142857143"/>
    <col collapsed="false" hidden="false" max="1025" min="10" style="0" width="8.72959183673469"/>
  </cols>
  <sheetData>
    <row r="1" customFormat="false" ht="15" hidden="false" customHeight="false" outlineLevel="0" collapsed="false">
      <c r="A1" s="0" t="s">
        <v>92</v>
      </c>
    </row>
    <row r="3" customFormat="false" ht="15" hidden="false" customHeight="false" outlineLevel="0" collapsed="false">
      <c r="A3" s="0" t="s">
        <v>93</v>
      </c>
    </row>
    <row r="4" customFormat="false" ht="15" hidden="false" customHeight="false" outlineLevel="0" collapsed="false">
      <c r="A4" s="0" t="s">
        <v>94</v>
      </c>
    </row>
    <row r="5" customFormat="false" ht="15" hidden="false" customHeight="false" outlineLevel="0" collapsed="false">
      <c r="A5" s="0" t="s">
        <v>95</v>
      </c>
    </row>
    <row r="7" customFormat="false" ht="15" hidden="false" customHeight="false" outlineLevel="0" collapsed="false">
      <c r="A7" s="0" t="s">
        <v>96</v>
      </c>
      <c r="B7" s="0" t="s">
        <v>97</v>
      </c>
      <c r="C7" s="0" t="s">
        <v>98</v>
      </c>
      <c r="D7" s="0" t="s">
        <v>99</v>
      </c>
      <c r="E7" s="0" t="s">
        <v>100</v>
      </c>
      <c r="F7" s="0" t="s">
        <v>101</v>
      </c>
      <c r="G7" s="0" t="s">
        <v>102</v>
      </c>
      <c r="H7" s="0" t="s">
        <v>103</v>
      </c>
      <c r="I7" s="0" t="s">
        <v>104</v>
      </c>
    </row>
    <row r="8" customFormat="false" ht="15" hidden="false" customHeight="false" outlineLevel="0" collapsed="false">
      <c r="A8" s="0" t="s">
        <v>105</v>
      </c>
      <c r="B8" s="0" t="n">
        <v>10</v>
      </c>
      <c r="C8" s="0" t="s">
        <v>106</v>
      </c>
      <c r="F8" s="0" t="s">
        <v>107</v>
      </c>
    </row>
    <row r="9" customFormat="false" ht="13.8" hidden="false" customHeight="false" outlineLevel="0" collapsed="false">
      <c r="A9" s="0" t="s">
        <v>105</v>
      </c>
      <c r="B9" s="0" t="n">
        <v>15</v>
      </c>
      <c r="C9" s="0" t="s">
        <v>106</v>
      </c>
      <c r="F9" s="0" t="n">
        <v>170</v>
      </c>
    </row>
    <row r="10" customFormat="false" ht="15" hidden="false" customHeight="false" outlineLevel="0" collapsed="false">
      <c r="A10" s="0" t="s">
        <v>105</v>
      </c>
      <c r="B10" s="0" t="n">
        <v>20</v>
      </c>
      <c r="C10" s="0" t="s">
        <v>106</v>
      </c>
      <c r="F10" s="0" t="n">
        <v>60</v>
      </c>
    </row>
    <row r="11" customFormat="false" ht="15" hidden="false" customHeight="false" outlineLevel="0" collapsed="false">
      <c r="A11" s="0" t="s">
        <v>105</v>
      </c>
      <c r="B11" s="0" t="n">
        <v>25</v>
      </c>
      <c r="C11" s="0" t="s">
        <v>106</v>
      </c>
      <c r="F11" s="0" t="n">
        <v>30</v>
      </c>
    </row>
    <row r="12" customFormat="false" ht="15" hidden="false" customHeight="false" outlineLevel="0" collapsed="false">
      <c r="A12" s="0" t="s">
        <v>105</v>
      </c>
      <c r="B12" s="0" t="n">
        <v>32</v>
      </c>
      <c r="C12" s="0" t="s">
        <v>106</v>
      </c>
      <c r="F12" s="0" t="n">
        <v>10</v>
      </c>
    </row>
    <row r="13" customFormat="false" ht="15" hidden="false" customHeight="false" outlineLevel="0" collapsed="false">
      <c r="A13" s="0" t="s">
        <v>108</v>
      </c>
      <c r="B13" s="0" t="n">
        <v>15</v>
      </c>
      <c r="C13" s="0" t="s">
        <v>106</v>
      </c>
      <c r="E13" s="0" t="n">
        <v>16</v>
      </c>
    </row>
    <row r="14" customFormat="false" ht="15" hidden="false" customHeight="false" outlineLevel="0" collapsed="false">
      <c r="A14" s="0" t="s">
        <v>109</v>
      </c>
      <c r="B14" s="0" t="n">
        <v>15</v>
      </c>
      <c r="C14" s="0" t="s">
        <v>106</v>
      </c>
      <c r="E14" s="0" t="n">
        <v>30</v>
      </c>
    </row>
    <row r="15" customFormat="false" ht="15" hidden="false" customHeight="false" outlineLevel="0" collapsed="false">
      <c r="A15" s="0" t="s">
        <v>110</v>
      </c>
      <c r="B15" s="0" t="n">
        <v>15</v>
      </c>
      <c r="C15" s="0" t="s">
        <v>106</v>
      </c>
      <c r="E15" s="0" t="n">
        <v>46</v>
      </c>
    </row>
    <row r="16" customFormat="false" ht="15" hidden="false" customHeight="false" outlineLevel="0" collapsed="false">
      <c r="A16" s="0" t="s">
        <v>110</v>
      </c>
      <c r="B16" s="0" t="n">
        <v>20</v>
      </c>
      <c r="C16" s="0" t="s">
        <v>106</v>
      </c>
      <c r="E16" s="0" t="n">
        <v>4</v>
      </c>
    </row>
    <row r="17" customFormat="false" ht="15" hidden="false" customHeight="false" outlineLevel="0" collapsed="false">
      <c r="A17" s="0" t="s">
        <v>110</v>
      </c>
      <c r="B17" s="0" t="n">
        <v>32</v>
      </c>
      <c r="C17" s="0" t="s">
        <v>106</v>
      </c>
      <c r="E17" s="0" t="n">
        <v>4</v>
      </c>
    </row>
    <row r="18" customFormat="false" ht="15" hidden="false" customHeight="false" outlineLevel="0" collapsed="false">
      <c r="A18" s="0" t="s">
        <v>111</v>
      </c>
      <c r="B18" s="0" t="n">
        <v>15</v>
      </c>
      <c r="C18" s="0" t="s">
        <v>106</v>
      </c>
      <c r="E18" s="0" t="n">
        <v>8</v>
      </c>
    </row>
    <row r="19" customFormat="false" ht="15" hidden="false" customHeight="false" outlineLevel="0" collapsed="false">
      <c r="A19" s="0" t="s">
        <v>112</v>
      </c>
      <c r="B19" s="0" t="s">
        <v>113</v>
      </c>
      <c r="C19" s="0" t="s">
        <v>106</v>
      </c>
      <c r="E19" s="0" t="n">
        <v>20</v>
      </c>
    </row>
    <row r="20" customFormat="false" ht="15" hidden="false" customHeight="false" outlineLevel="0" collapsed="false">
      <c r="A20" s="0" t="s">
        <v>112</v>
      </c>
      <c r="B20" s="0" t="s">
        <v>114</v>
      </c>
      <c r="C20" s="0" t="s">
        <v>106</v>
      </c>
      <c r="E20" s="0" t="n">
        <v>8</v>
      </c>
    </row>
    <row r="21" customFormat="false" ht="15" hidden="false" customHeight="false" outlineLevel="0" collapsed="false">
      <c r="A21" s="0" t="s">
        <v>112</v>
      </c>
      <c r="B21" s="0" t="s">
        <v>115</v>
      </c>
      <c r="C21" s="0" t="s">
        <v>106</v>
      </c>
      <c r="E21" s="0" t="n">
        <v>2</v>
      </c>
    </row>
    <row r="22" customFormat="false" ht="15" hidden="false" customHeight="false" outlineLevel="0" collapsed="false">
      <c r="A22" s="0" t="s">
        <v>112</v>
      </c>
      <c r="B22" s="0" t="s">
        <v>116</v>
      </c>
      <c r="C22" s="0" t="s">
        <v>106</v>
      </c>
      <c r="E22" s="0" t="n">
        <v>8</v>
      </c>
    </row>
    <row r="23" customFormat="false" ht="15" hidden="false" customHeight="false" outlineLevel="0" collapsed="false">
      <c r="A23" s="0" t="s">
        <v>112</v>
      </c>
      <c r="B23" s="0" t="s">
        <v>117</v>
      </c>
      <c r="C23" s="0" t="s">
        <v>106</v>
      </c>
      <c r="E23" s="0" t="n">
        <v>2</v>
      </c>
    </row>
    <row r="24" customFormat="false" ht="15" hidden="false" customHeight="false" outlineLevel="0" collapsed="false">
      <c r="A24" s="0" t="s">
        <v>112</v>
      </c>
      <c r="B24" s="0" t="s">
        <v>118</v>
      </c>
      <c r="C24" s="0" t="s">
        <v>106</v>
      </c>
      <c r="E24" s="0" t="n">
        <v>2</v>
      </c>
    </row>
    <row r="25" customFormat="false" ht="15" hidden="false" customHeight="false" outlineLevel="0" collapsed="false">
      <c r="A25" s="0" t="s">
        <v>119</v>
      </c>
      <c r="B25" s="0" t="s">
        <v>113</v>
      </c>
      <c r="C25" s="0" t="s">
        <v>106</v>
      </c>
      <c r="E25" s="0" t="n">
        <v>20</v>
      </c>
    </row>
    <row r="26" customFormat="false" ht="15" hidden="false" customHeight="false" outlineLevel="0" collapsed="false">
      <c r="A26" s="0" t="s">
        <v>120</v>
      </c>
      <c r="B26" s="53" t="n">
        <v>43388</v>
      </c>
      <c r="C26" s="0" t="s">
        <v>106</v>
      </c>
      <c r="E26" s="0" t="n">
        <v>2</v>
      </c>
    </row>
    <row r="27" customFormat="false" ht="15" hidden="false" customHeight="false" outlineLevel="0" collapsed="false">
      <c r="A27" s="0" t="s">
        <v>120</v>
      </c>
      <c r="B27" s="0" t="s">
        <v>121</v>
      </c>
      <c r="C27" s="0" t="s">
        <v>106</v>
      </c>
      <c r="E27" s="0" t="n">
        <v>6</v>
      </c>
    </row>
    <row r="28" customFormat="false" ht="15" hidden="false" customHeight="false" outlineLevel="0" collapsed="false">
      <c r="A28" s="0" t="s">
        <v>120</v>
      </c>
      <c r="B28" s="0" t="s">
        <v>122</v>
      </c>
      <c r="C28" s="0" t="s">
        <v>106</v>
      </c>
      <c r="E28" s="0" t="n">
        <v>2</v>
      </c>
    </row>
    <row r="29" customFormat="false" ht="15" hidden="false" customHeight="false" outlineLevel="0" collapsed="false">
      <c r="A29" s="0" t="s">
        <v>120</v>
      </c>
      <c r="B29" s="0" t="s">
        <v>123</v>
      </c>
      <c r="C29" s="0" t="s">
        <v>106</v>
      </c>
      <c r="E29" s="0" t="n">
        <v>2</v>
      </c>
    </row>
    <row r="30" customFormat="false" ht="15" hidden="false" customHeight="false" outlineLevel="0" collapsed="false">
      <c r="A30" s="0" t="s">
        <v>120</v>
      </c>
      <c r="B30" s="0" t="s">
        <v>124</v>
      </c>
      <c r="C30" s="0" t="s">
        <v>106</v>
      </c>
      <c r="E30" s="0" t="n">
        <v>2</v>
      </c>
    </row>
    <row r="31" customFormat="false" ht="15" hidden="false" customHeight="false" outlineLevel="0" collapsed="false">
      <c r="A31" s="0" t="s">
        <v>125</v>
      </c>
      <c r="B31" s="0" t="n">
        <v>10</v>
      </c>
      <c r="C31" s="0" t="s">
        <v>106</v>
      </c>
      <c r="E31" s="0" t="n">
        <v>2</v>
      </c>
    </row>
    <row r="32" customFormat="false" ht="15" hidden="false" customHeight="false" outlineLevel="0" collapsed="false">
      <c r="A32" s="0" t="s">
        <v>126</v>
      </c>
      <c r="C32" s="0" t="s">
        <v>127</v>
      </c>
      <c r="D32" s="0" t="s">
        <v>20</v>
      </c>
      <c r="E32" s="0" t="n">
        <v>8</v>
      </c>
    </row>
    <row r="33" customFormat="false" ht="15" hidden="false" customHeight="false" outlineLevel="0" collapsed="false">
      <c r="A33" s="0" t="s">
        <v>126</v>
      </c>
      <c r="C33" s="0" t="s">
        <v>127</v>
      </c>
      <c r="D33" s="0" t="s">
        <v>23</v>
      </c>
      <c r="E33" s="0" t="n">
        <v>7</v>
      </c>
    </row>
    <row r="34" customFormat="false" ht="15" hidden="false" customHeight="false" outlineLevel="0" collapsed="false">
      <c r="A34" s="0" t="s">
        <v>126</v>
      </c>
      <c r="C34" s="0" t="s">
        <v>127</v>
      </c>
      <c r="D34" s="0" t="s">
        <v>25</v>
      </c>
      <c r="E34" s="0" t="n">
        <v>1</v>
      </c>
    </row>
    <row r="35" customFormat="false" ht="15" hidden="false" customHeight="false" outlineLevel="0" collapsed="false">
      <c r="A35" s="0" t="s">
        <v>126</v>
      </c>
      <c r="C35" s="0" t="s">
        <v>127</v>
      </c>
      <c r="D35" s="0" t="s">
        <v>26</v>
      </c>
      <c r="E35" s="0" t="n">
        <v>2</v>
      </c>
    </row>
    <row r="36" customFormat="false" ht="15" hidden="false" customHeight="false" outlineLevel="0" collapsed="false">
      <c r="A36" s="0" t="s">
        <v>126</v>
      </c>
      <c r="C36" s="0" t="s">
        <v>127</v>
      </c>
      <c r="D36" s="0" t="s">
        <v>27</v>
      </c>
      <c r="E36" s="0" t="n">
        <v>1</v>
      </c>
    </row>
    <row r="37" customFormat="false" ht="15" hidden="false" customHeight="false" outlineLevel="0" collapsed="false">
      <c r="A37" s="0" t="s">
        <v>126</v>
      </c>
      <c r="C37" s="0" t="s">
        <v>127</v>
      </c>
      <c r="D37" s="0" t="s">
        <v>28</v>
      </c>
      <c r="E37" s="0" t="n">
        <v>4</v>
      </c>
    </row>
    <row r="38" customFormat="false" ht="15" hidden="false" customHeight="false" outlineLevel="0" collapsed="false">
      <c r="A38" s="0" t="s">
        <v>126</v>
      </c>
      <c r="C38" s="0" t="s">
        <v>127</v>
      </c>
      <c r="D38" s="0" t="s">
        <v>29</v>
      </c>
      <c r="E38" s="0" t="n">
        <v>1</v>
      </c>
    </row>
    <row r="39" customFormat="false" ht="15" hidden="false" customHeight="false" outlineLevel="0" collapsed="false">
      <c r="A39" s="0" t="s">
        <v>126</v>
      </c>
      <c r="C39" s="0" t="s">
        <v>128</v>
      </c>
      <c r="D39" s="0" t="s">
        <v>30</v>
      </c>
      <c r="E39" s="0" t="n">
        <v>4</v>
      </c>
    </row>
    <row r="40" customFormat="false" ht="15" hidden="false" customHeight="false" outlineLevel="0" collapsed="false">
      <c r="A40" s="0" t="s">
        <v>126</v>
      </c>
      <c r="C40" s="0" t="s">
        <v>128</v>
      </c>
      <c r="D40" s="0" t="s">
        <v>31</v>
      </c>
      <c r="E40" s="0" t="n">
        <v>1</v>
      </c>
    </row>
    <row r="41" customFormat="false" ht="15" hidden="false" customHeight="false" outlineLevel="0" collapsed="false">
      <c r="A41" s="0" t="s">
        <v>126</v>
      </c>
      <c r="C41" s="0" t="s">
        <v>128</v>
      </c>
      <c r="D41" s="0" t="s">
        <v>32</v>
      </c>
      <c r="E41" s="0" t="n">
        <v>2</v>
      </c>
    </row>
    <row r="42" customFormat="false" ht="15" hidden="false" customHeight="false" outlineLevel="0" collapsed="false">
      <c r="A42" s="0" t="s">
        <v>129</v>
      </c>
      <c r="B42" s="0" t="n">
        <v>32</v>
      </c>
      <c r="C42" s="0" t="s">
        <v>130</v>
      </c>
      <c r="D42" s="0" t="s">
        <v>131</v>
      </c>
      <c r="E42" s="0" t="n">
        <v>1</v>
      </c>
    </row>
    <row r="43" customFormat="false" ht="15" hidden="false" customHeight="false" outlineLevel="0" collapsed="false">
      <c r="A43" s="0" t="s">
        <v>132</v>
      </c>
      <c r="B43" s="0" t="n">
        <v>15</v>
      </c>
      <c r="C43" s="0" t="s">
        <v>133</v>
      </c>
      <c r="D43" s="0" t="s">
        <v>134</v>
      </c>
      <c r="E43" s="0" t="n">
        <v>31</v>
      </c>
    </row>
    <row r="44" customFormat="false" ht="15" hidden="false" customHeight="false" outlineLevel="0" collapsed="false">
      <c r="A44" s="0" t="s">
        <v>135</v>
      </c>
      <c r="B44" s="0" t="n">
        <v>15</v>
      </c>
      <c r="C44" s="0" t="s">
        <v>136</v>
      </c>
      <c r="D44" s="0" t="s">
        <v>137</v>
      </c>
      <c r="E44" s="0" t="n">
        <v>26</v>
      </c>
    </row>
    <row r="45" customFormat="false" ht="15" hidden="false" customHeight="false" outlineLevel="0" collapsed="false">
      <c r="A45" s="0" t="s">
        <v>135</v>
      </c>
      <c r="B45" s="0" t="n">
        <v>32</v>
      </c>
      <c r="C45" s="0" t="s">
        <v>136</v>
      </c>
      <c r="D45" s="0" t="s">
        <v>138</v>
      </c>
      <c r="E45" s="0" t="n">
        <v>1</v>
      </c>
    </row>
    <row r="46" customFormat="false" ht="15" hidden="false" customHeight="false" outlineLevel="0" collapsed="false">
      <c r="A46" s="0" t="s">
        <v>139</v>
      </c>
      <c r="B46" s="0" t="n">
        <v>15</v>
      </c>
      <c r="C46" s="0" t="n">
        <v>23</v>
      </c>
      <c r="D46" s="0" t="s">
        <v>140</v>
      </c>
      <c r="F46" s="0" t="s">
        <v>141</v>
      </c>
      <c r="G46" s="0" t="s">
        <v>142</v>
      </c>
      <c r="H46" s="0" t="n">
        <v>40</v>
      </c>
    </row>
    <row r="47" customFormat="false" ht="15" hidden="false" customHeight="false" outlineLevel="0" collapsed="false">
      <c r="A47" s="0" t="s">
        <v>139</v>
      </c>
      <c r="B47" s="0" t="n">
        <v>20</v>
      </c>
      <c r="C47" s="0" t="n">
        <v>23</v>
      </c>
      <c r="D47" s="0" t="s">
        <v>140</v>
      </c>
      <c r="F47" s="0" t="s">
        <v>143</v>
      </c>
      <c r="G47" s="0" t="s">
        <v>144</v>
      </c>
      <c r="H47" s="0" t="n">
        <v>40</v>
      </c>
    </row>
    <row r="48" customFormat="false" ht="15" hidden="false" customHeight="false" outlineLevel="0" collapsed="false">
      <c r="A48" s="0" t="s">
        <v>139</v>
      </c>
      <c r="B48" s="0" t="n">
        <v>25</v>
      </c>
      <c r="C48" s="0" t="n">
        <v>23</v>
      </c>
      <c r="D48" s="0" t="s">
        <v>140</v>
      </c>
      <c r="F48" s="0" t="s">
        <v>145</v>
      </c>
      <c r="G48" s="0" t="s">
        <v>146</v>
      </c>
      <c r="H48" s="0" t="n">
        <v>40</v>
      </c>
    </row>
    <row r="49" customFormat="false" ht="15" hidden="false" customHeight="false" outlineLevel="0" collapsed="false">
      <c r="A49" s="0" t="s">
        <v>139</v>
      </c>
      <c r="B49" s="0" t="n">
        <v>32</v>
      </c>
      <c r="C49" s="0" t="n">
        <v>23</v>
      </c>
      <c r="D49" s="0" t="s">
        <v>140</v>
      </c>
      <c r="F49" s="0" t="s">
        <v>147</v>
      </c>
      <c r="G49" s="0" t="s">
        <v>148</v>
      </c>
      <c r="H49" s="0" t="n">
        <v>40</v>
      </c>
    </row>
    <row r="50" customFormat="false" ht="15" hidden="false" customHeight="false" outlineLevel="0" collapsed="false">
      <c r="A50" s="0" t="s">
        <v>149</v>
      </c>
      <c r="B50" s="0" t="n">
        <v>15</v>
      </c>
      <c r="C50" s="0" t="n">
        <v>23</v>
      </c>
      <c r="D50" s="0" t="s">
        <v>140</v>
      </c>
      <c r="E50" s="0" t="n">
        <v>38</v>
      </c>
      <c r="H50" s="0" t="n">
        <v>40</v>
      </c>
    </row>
    <row r="51" customFormat="false" ht="15" hidden="false" customHeight="false" outlineLevel="0" collapsed="false">
      <c r="A51" s="0" t="s">
        <v>149</v>
      </c>
      <c r="B51" s="0" t="n">
        <v>20</v>
      </c>
      <c r="C51" s="0" t="n">
        <v>23</v>
      </c>
      <c r="D51" s="0" t="s">
        <v>140</v>
      </c>
      <c r="E51" s="0" t="n">
        <v>4</v>
      </c>
      <c r="H51" s="0" t="n">
        <v>40</v>
      </c>
    </row>
    <row r="52" customFormat="false" ht="15" hidden="false" customHeight="false" outlineLevel="0" collapsed="false">
      <c r="A52" s="0" t="s">
        <v>149</v>
      </c>
      <c r="B52" s="0" t="n">
        <v>32</v>
      </c>
      <c r="C52" s="0" t="n">
        <v>23</v>
      </c>
      <c r="D52" s="0" t="s">
        <v>140</v>
      </c>
      <c r="E52" s="0" t="n">
        <v>4</v>
      </c>
      <c r="H52" s="0" t="n">
        <v>40</v>
      </c>
    </row>
    <row r="53" customFormat="false" ht="15" hidden="false" customHeight="false" outlineLevel="0" collapsed="false">
      <c r="A53" s="0" t="s">
        <v>150</v>
      </c>
      <c r="B53" s="0" t="s">
        <v>113</v>
      </c>
      <c r="C53" s="0" t="n">
        <v>23</v>
      </c>
      <c r="D53" s="0" t="s">
        <v>140</v>
      </c>
      <c r="E53" s="0" t="n">
        <v>2</v>
      </c>
      <c r="H53" s="0" t="n">
        <v>40</v>
      </c>
    </row>
    <row r="54" customFormat="false" ht="15" hidden="false" customHeight="false" outlineLevel="0" collapsed="false">
      <c r="A54" s="0" t="s">
        <v>150</v>
      </c>
      <c r="B54" s="0" t="s">
        <v>114</v>
      </c>
      <c r="C54" s="0" t="n">
        <v>23</v>
      </c>
      <c r="D54" s="0" t="s">
        <v>140</v>
      </c>
      <c r="E54" s="0" t="n">
        <v>8</v>
      </c>
      <c r="H54" s="0" t="n">
        <v>40</v>
      </c>
    </row>
    <row r="55" customFormat="false" ht="15" hidden="false" customHeight="false" outlineLevel="0" collapsed="false">
      <c r="A55" s="0" t="s">
        <v>150</v>
      </c>
      <c r="B55" s="0" t="s">
        <v>115</v>
      </c>
      <c r="C55" s="0" t="n">
        <v>23</v>
      </c>
      <c r="D55" s="0" t="s">
        <v>140</v>
      </c>
      <c r="E55" s="0" t="n">
        <v>2</v>
      </c>
      <c r="H55" s="0" t="n">
        <v>40</v>
      </c>
    </row>
    <row r="56" customFormat="false" ht="15" hidden="false" customHeight="false" outlineLevel="0" collapsed="false">
      <c r="A56" s="0" t="s">
        <v>150</v>
      </c>
      <c r="B56" s="0" t="s">
        <v>116</v>
      </c>
      <c r="C56" s="0" t="n">
        <v>23</v>
      </c>
      <c r="D56" s="0" t="s">
        <v>140</v>
      </c>
      <c r="E56" s="0" t="n">
        <v>8</v>
      </c>
      <c r="H56" s="0" t="n">
        <v>40</v>
      </c>
    </row>
    <row r="57" customFormat="false" ht="15" hidden="false" customHeight="false" outlineLevel="0" collapsed="false">
      <c r="A57" s="0" t="s">
        <v>150</v>
      </c>
      <c r="B57" s="0" t="s">
        <v>117</v>
      </c>
      <c r="C57" s="0" t="n">
        <v>23</v>
      </c>
      <c r="D57" s="0" t="s">
        <v>140</v>
      </c>
      <c r="E57" s="0" t="n">
        <v>2</v>
      </c>
      <c r="H57" s="0" t="n">
        <v>40</v>
      </c>
    </row>
    <row r="58" customFormat="false" ht="15" hidden="false" customHeight="false" outlineLevel="0" collapsed="false">
      <c r="A58" s="0" t="s">
        <v>150</v>
      </c>
      <c r="B58" s="0" t="s">
        <v>118</v>
      </c>
      <c r="C58" s="0" t="n">
        <v>23</v>
      </c>
      <c r="D58" s="0" t="s">
        <v>140</v>
      </c>
      <c r="E58" s="0" t="n">
        <v>2</v>
      </c>
      <c r="H58" s="0" t="n">
        <v>40</v>
      </c>
    </row>
    <row r="59" customFormat="false" ht="15" hidden="false" customHeight="false" outlineLevel="0" collapsed="false">
      <c r="A59" s="0" t="s">
        <v>151</v>
      </c>
      <c r="B59" s="0" t="s">
        <v>121</v>
      </c>
      <c r="C59" s="0" t="n">
        <v>23</v>
      </c>
      <c r="D59" s="0" t="s">
        <v>140</v>
      </c>
      <c r="E59" s="0" t="n">
        <v>6</v>
      </c>
      <c r="H59" s="0" t="n">
        <v>40</v>
      </c>
    </row>
    <row r="60" customFormat="false" ht="15" hidden="false" customHeight="false" outlineLevel="0" collapsed="false">
      <c r="A60" s="0" t="s">
        <v>151</v>
      </c>
      <c r="B60" s="0" t="s">
        <v>122</v>
      </c>
      <c r="C60" s="0" t="n">
        <v>23</v>
      </c>
      <c r="D60" s="0" t="s">
        <v>140</v>
      </c>
      <c r="E60" s="0" t="n">
        <v>2</v>
      </c>
      <c r="H60" s="0" t="n">
        <v>40</v>
      </c>
    </row>
    <row r="61" customFormat="false" ht="15" hidden="false" customHeight="false" outlineLevel="0" collapsed="false">
      <c r="A61" s="0" t="s">
        <v>151</v>
      </c>
      <c r="B61" s="0" t="s">
        <v>123</v>
      </c>
      <c r="C61" s="0" t="n">
        <v>23</v>
      </c>
      <c r="D61" s="0" t="s">
        <v>140</v>
      </c>
      <c r="E61" s="0" t="n">
        <v>2</v>
      </c>
      <c r="H61" s="0" t="n">
        <v>40</v>
      </c>
    </row>
    <row r="62" customFormat="false" ht="15" hidden="false" customHeight="false" outlineLevel="0" collapsed="false">
      <c r="A62" s="0" t="s">
        <v>151</v>
      </c>
      <c r="B62" s="0" t="s">
        <v>124</v>
      </c>
      <c r="C62" s="0" t="n">
        <v>23</v>
      </c>
      <c r="D62" s="0" t="s">
        <v>140</v>
      </c>
      <c r="E62" s="0" t="n">
        <v>2</v>
      </c>
      <c r="H62" s="0" t="n">
        <v>40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2012-01-18T07:48:47Z</dcterms:created>
  <dc:creator>Signe</dc:creator>
  <dc:language>et-EE</dc:language>
  <cp:lastModifiedBy>Rain Marrandi</cp:lastModifiedBy>
  <cp:lastPrinted>2018-07-20T20:34:23Z</cp:lastPrinted>
  <dcterms:modified xsi:type="dcterms:W3CDTF">2018-11-05T07:33:40Z</dcterms:modified>
  <cp:revision>0</cp:revision>
</cp:coreProperties>
</file>