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ia\Desktop\Krista (1)\"/>
    </mc:Choice>
  </mc:AlternateContent>
  <xr:revisionPtr revIDLastSave="0" documentId="13_ncr:1_{C5660F68-89EC-4CFA-A54A-199A7A63C1AC}" xr6:coauthVersionLast="40" xr6:coauthVersionMax="40" xr10:uidLastSave="{00000000-0000-0000-0000-000000000000}"/>
  <bookViews>
    <workbookView xWindow="0" yWindow="0" windowWidth="21570" windowHeight="7035" xr2:uid="{02C9C0EB-890A-4DEF-86C0-1245BAA8C83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  <c r="C4" i="1"/>
  <c r="C3" i="1"/>
  <c r="C8" i="1" s="1"/>
  <c r="H5" i="1"/>
  <c r="H4" i="1"/>
  <c r="F7" i="1"/>
  <c r="F6" i="1"/>
  <c r="D7" i="1"/>
  <c r="D6" i="1"/>
  <c r="D8" i="1" s="1"/>
  <c r="D5" i="1"/>
  <c r="F3" i="1"/>
  <c r="H3" i="1"/>
  <c r="D3" i="1"/>
  <c r="D4" i="1"/>
</calcChain>
</file>

<file path=xl/sharedStrings.xml><?xml version="1.0" encoding="utf-8"?>
<sst xmlns="http://schemas.openxmlformats.org/spreadsheetml/2006/main" count="21" uniqueCount="16">
  <si>
    <t>Vannituba</t>
  </si>
  <si>
    <t>Seina pind</t>
  </si>
  <si>
    <t>Põranda pind</t>
  </si>
  <si>
    <t>m2</t>
  </si>
  <si>
    <t>magamistuba</t>
  </si>
  <si>
    <t>elutuba</t>
  </si>
  <si>
    <t>aken</t>
  </si>
  <si>
    <t>esik</t>
  </si>
  <si>
    <t>KOKKU</t>
  </si>
  <si>
    <t>köök</t>
  </si>
  <si>
    <t>köök ja elutuba tuleb kokku L kujuga</t>
  </si>
  <si>
    <t>2 ust</t>
  </si>
  <si>
    <t>uks</t>
  </si>
  <si>
    <t>150*140 cm</t>
  </si>
  <si>
    <t>210*140 cm</t>
  </si>
  <si>
    <t>150*140cm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</si>
</sst>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9112-4E23-4548-81B8-DF63E81C806B}">
  <dimension ref="A2:I8"/>
  <sheetViews>
    <sheetView tabSelected="1" workbookViewId="0">
      <selection activeCell="G8" sqref="G8"/>
    </sheetView>
  </sheetViews>
  <sheetFormatPr defaultRowHeight="15" x14ac:dyDescent="0.25"/>
  <cols>
    <col min="1" max="1" width="18.5703125" customWidth="1"/>
    <col min="2" max="2" width="14" customWidth="1"/>
    <col min="3" max="3" width="12.28515625" customWidth="1"/>
    <col min="4" max="4" width="13" customWidth="1"/>
    <col min="7" max="7" width="14.28515625" customWidth="1"/>
  </cols>
  <sheetData>
    <row r="2" spans="1:9" x14ac:dyDescent="0.25">
      <c r="C2" t="s">
        <v>1</v>
      </c>
      <c r="D2" t="s">
        <v>2</v>
      </c>
      <c r="F2" t="s">
        <v>6</v>
      </c>
      <c r="H2" t="s">
        <v>12</v>
      </c>
    </row>
    <row r="3" spans="1:9" x14ac:dyDescent="0.25">
      <c r="B3" t="s">
        <v>4</v>
      </c>
      <c r="C3">
        <f>(2*2.17*2.47)+(2*3.44*2.47)-F3-H3</f>
        <v>23.723399999999998</v>
      </c>
      <c r="D3">
        <f>2.17+3.44</f>
        <v>5.6099999999999994</v>
      </c>
      <c r="E3" t="s">
        <v>3</v>
      </c>
      <c r="F3">
        <f>1.5*1.4</f>
        <v>2.0999999999999996</v>
      </c>
      <c r="G3" t="s">
        <v>13</v>
      </c>
      <c r="H3">
        <f>0.9*2.1</f>
        <v>1.8900000000000001</v>
      </c>
    </row>
    <row r="4" spans="1:9" x14ac:dyDescent="0.25">
      <c r="B4" t="s">
        <v>0</v>
      </c>
      <c r="C4">
        <f>(2*1.62*2.47)+(2*1.73*2.47)-H4</f>
        <v>14.658999999999999</v>
      </c>
      <c r="D4">
        <f>1.62*1.73</f>
        <v>2.8026</v>
      </c>
      <c r="E4" t="s">
        <v>3</v>
      </c>
      <c r="H4">
        <f>0.9*2.1</f>
        <v>1.8900000000000001</v>
      </c>
    </row>
    <row r="5" spans="1:9" x14ac:dyDescent="0.25">
      <c r="B5" t="s">
        <v>7</v>
      </c>
      <c r="C5">
        <f>(1.62*2.47)+(2*3.05*2.47)-2*H5</f>
        <v>15.288399999999999</v>
      </c>
      <c r="D5">
        <f>1.15*3.05</f>
        <v>3.5074999999999994</v>
      </c>
      <c r="E5" t="s">
        <v>3</v>
      </c>
      <c r="H5">
        <f>0.9*2.1</f>
        <v>1.8900000000000001</v>
      </c>
      <c r="I5" t="s">
        <v>11</v>
      </c>
    </row>
    <row r="6" spans="1:9" ht="15" customHeight="1" x14ac:dyDescent="0.25">
      <c r="A6" s="1" t="s">
        <v>10</v>
      </c>
      <c r="B6" t="s">
        <v>5</v>
      </c>
      <c r="C6">
        <f>(2*2.88*2.47)+(2*4.74*2.47)-F6</f>
        <v>34.702800000000003</v>
      </c>
      <c r="D6">
        <f>3.94*4.74</f>
        <v>18.675599999999999</v>
      </c>
      <c r="E6" t="s">
        <v>3</v>
      </c>
      <c r="F6">
        <f>2.1*1.4</f>
        <v>2.94</v>
      </c>
      <c r="G6" t="s">
        <v>14</v>
      </c>
    </row>
    <row r="7" spans="1:9" x14ac:dyDescent="0.25">
      <c r="A7" s="1"/>
      <c r="B7" t="s">
        <v>9</v>
      </c>
      <c r="C7">
        <f>1.63*2.47+2*2.81*2.47-F7</f>
        <v>15.807500000000003</v>
      </c>
      <c r="D7">
        <f>1.63*2.81</f>
        <v>4.5802999999999994</v>
      </c>
      <c r="E7" t="s">
        <v>3</v>
      </c>
      <c r="F7">
        <f>1.5*1.4</f>
        <v>2.0999999999999996</v>
      </c>
      <c r="G7" t="s">
        <v>15</v>
      </c>
    </row>
    <row r="8" spans="1:9" x14ac:dyDescent="0.25">
      <c r="A8" t="s">
        <v>8</v>
      </c>
      <c r="C8">
        <f>SUM(C3:C7)</f>
        <v>104.18110000000001</v>
      </c>
      <c r="D8">
        <f>SUM(D3:D7)</f>
        <v>35.175999999999995</v>
      </c>
      <c r="E8" t="s">
        <v>3</v>
      </c>
    </row>
  </sheetData>
  <mergeCells count="1"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</dc:creator>
  <cp:lastModifiedBy>Tiia</cp:lastModifiedBy>
  <dcterms:created xsi:type="dcterms:W3CDTF">2019-01-30T18:18:25Z</dcterms:created>
  <dcterms:modified xsi:type="dcterms:W3CDTF">2019-01-30T19:10:54Z</dcterms:modified>
</cp:coreProperties>
</file>