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lev\Documents\SKP EHITUS ja ÕIGUSBÕROO\PROJEKTEERIMINE\TT kirjeldus 2018\KEILA KIRJEKJLDUSED 2018\Vasara tn\"/>
    </mc:Choice>
  </mc:AlternateContent>
  <bookViews>
    <workbookView xWindow="0" yWindow="0" windowWidth="23040" windowHeight="8808"/>
  </bookViews>
  <sheets>
    <sheet name="Leht1" sheetId="1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0" i="1"/>
  <c r="F19" i="1"/>
  <c r="F17" i="1"/>
  <c r="F16" i="1"/>
  <c r="F15" i="1"/>
  <c r="F14" i="1"/>
  <c r="F13" i="1"/>
  <c r="F12" i="1"/>
  <c r="F11" i="1"/>
  <c r="F9" i="1"/>
  <c r="F7" i="1"/>
  <c r="F6" i="1"/>
  <c r="F23" i="1" l="1"/>
  <c r="F24" i="1" s="1"/>
  <c r="F25" i="1" s="1"/>
  <c r="F26" i="1" l="1"/>
  <c r="F27" i="1" s="1"/>
</calcChain>
</file>

<file path=xl/sharedStrings.xml><?xml version="1.0" encoding="utf-8"?>
<sst xmlns="http://schemas.openxmlformats.org/spreadsheetml/2006/main" count="58" uniqueCount="49">
  <si>
    <t>Jr nr.</t>
  </si>
  <si>
    <t>Töö nimetus</t>
  </si>
  <si>
    <t>Ühik</t>
  </si>
  <si>
    <t>Maht</t>
  </si>
  <si>
    <t>Ühiku hind</t>
  </si>
  <si>
    <t>Maksumus</t>
  </si>
  <si>
    <t>1.1</t>
  </si>
  <si>
    <t>töö</t>
  </si>
  <si>
    <t xml:space="preserve">1.3 </t>
  </si>
  <si>
    <t>Teavitused kommunikatsioonide valdajatele.</t>
  </si>
  <si>
    <t>Ettevalmistustööd</t>
  </si>
  <si>
    <t>Lammutustööd</t>
  </si>
  <si>
    <t>Ehitus ja taastamistööd</t>
  </si>
  <si>
    <t>Dreenkihi ehitamine kruusliivast või looduslikust kruusast h= 20 cm filtrats min 0,5 m/ ööp tihendatud 96 Mpa</t>
  </si>
  <si>
    <t>Äärekivi 100x20x8 paigaldus betoonist sängituskihile koos äärekivi aluse killustikaluse ehitamisega h= 10 cm</t>
  </si>
  <si>
    <t>3.1</t>
  </si>
  <si>
    <t>3.2</t>
  </si>
  <si>
    <t>3.3</t>
  </si>
  <si>
    <t>3.4</t>
  </si>
  <si>
    <t>Haljastuse taastamine min 10 cm kasvumulda koos seemne külviga</t>
  </si>
  <si>
    <t>m²</t>
  </si>
  <si>
    <t>3.5</t>
  </si>
  <si>
    <t>Liiikluskorralduse taastamine</t>
  </si>
  <si>
    <t>4.1</t>
  </si>
  <si>
    <t>tk</t>
  </si>
  <si>
    <t>Ehitusdokumenteerimine</t>
  </si>
  <si>
    <t>Teostusjoonise ja täitedokumentatsini koostamne</t>
  </si>
  <si>
    <t>4.2</t>
  </si>
  <si>
    <t>2.1</t>
  </si>
  <si>
    <t>Kokku</t>
  </si>
  <si>
    <t>Käibemaks 20%</t>
  </si>
  <si>
    <t>Koos käibemaksuga</t>
  </si>
  <si>
    <t>Murukivist katte pagaldus ,murukivi täitmne graaniitkillustikuga fr 8/12 koos kõigi vajalike töödega</t>
  </si>
  <si>
    <t>jm</t>
  </si>
  <si>
    <t>3.6</t>
  </si>
  <si>
    <t>3.7</t>
  </si>
  <si>
    <t>Kaablite kaitsmine poolitatavate torudega</t>
  </si>
  <si>
    <t>Liiklusmärgi komplaekt ( post; 575a;841 ja tetetahvel)</t>
  </si>
  <si>
    <t>Liiklusmärgi komplaekt ( post; 331)</t>
  </si>
  <si>
    <t>Tööde mõõdistamine ja markimistööd</t>
  </si>
  <si>
    <t>Ehituseks sobimatu pinnase eemladamine koos osalise äraveoga koos olemasoleva asfaltkatte serva sirgeks lõikamisega</t>
  </si>
  <si>
    <t>Ettenägematute tööde reserv 5%</t>
  </si>
  <si>
    <t>Kokku koos ettenägematute tööde reserviga</t>
  </si>
  <si>
    <t>Tehiskivist h= 6 cm ( hall) katte pagaldus koos paigalduse sängituskihiga kõigi tööde ja tomingutega</t>
  </si>
  <si>
    <t>m³</t>
  </si>
  <si>
    <t>Killustikaluse ehitamin settekivimist killustikust fr. 0/63 h= 20 cm tihendatud 170 Mpa</t>
  </si>
  <si>
    <t>Kela linn Vasara tn 8 autoparkla ehitus</t>
  </si>
  <si>
    <t>PAKKUMUSE MAKSUMUSE TABEL</t>
  </si>
  <si>
    <t>Pakkuja esindaja ja kontaktandmed: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</si>
</sst>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2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3" fillId="0" borderId="5" xfId="0" applyFont="1" applyBorder="1" applyAlignment="1">
      <alignment wrapText="1"/>
    </xf>
    <xf numFmtId="0" fontId="3" fillId="0" borderId="5" xfId="0" applyFont="1" applyBorder="1"/>
    <xf numFmtId="0" fontId="4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5" xfId="0" applyFont="1" applyFill="1" applyBorder="1"/>
    <xf numFmtId="0" fontId="3" fillId="0" borderId="5" xfId="0" applyFont="1" applyFill="1" applyBorder="1" applyAlignment="1">
      <alignment wrapText="1"/>
    </xf>
    <xf numFmtId="0" fontId="3" fillId="2" borderId="5" xfId="0" applyFont="1" applyFill="1" applyBorder="1"/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9" xfId="0" applyFont="1" applyBorder="1" applyAlignment="1">
      <alignment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topLeftCell="A19" workbookViewId="0">
      <selection activeCell="D33" sqref="D33"/>
    </sheetView>
  </sheetViews>
  <sheetFormatPr defaultRowHeight="14.4" x14ac:dyDescent="0.3"/>
  <cols>
    <col min="2" max="2" width="31.33203125" customWidth="1"/>
    <col min="5" max="5" width="10" customWidth="1"/>
    <col min="6" max="6" width="12.21875" customWidth="1"/>
  </cols>
  <sheetData>
    <row r="1" spans="1:7" x14ac:dyDescent="0.3">
      <c r="B1" s="1" t="s">
        <v>46</v>
      </c>
    </row>
    <row r="2" spans="1:7" x14ac:dyDescent="0.3">
      <c r="B2" s="2" t="s">
        <v>47</v>
      </c>
    </row>
    <row r="3" spans="1:7" ht="15" thickBot="1" x14ac:dyDescent="0.35">
      <c r="C3" s="1"/>
    </row>
    <row r="4" spans="1:7" ht="15" thickBot="1" x14ac:dyDescent="0.35">
      <c r="A4" s="3" t="s">
        <v>0</v>
      </c>
      <c r="B4" s="4" t="s">
        <v>1</v>
      </c>
      <c r="C4" s="5" t="s">
        <v>2</v>
      </c>
      <c r="D4" s="4" t="s">
        <v>3</v>
      </c>
      <c r="E4" s="5" t="s">
        <v>4</v>
      </c>
      <c r="F4" s="4" t="s">
        <v>5</v>
      </c>
      <c r="G4" s="6"/>
    </row>
    <row r="5" spans="1:7" ht="15" thickBot="1" x14ac:dyDescent="0.35">
      <c r="A5" s="7">
        <v>1</v>
      </c>
      <c r="B5" s="25" t="s">
        <v>10</v>
      </c>
      <c r="C5" s="26"/>
      <c r="D5" s="26"/>
      <c r="E5" s="26"/>
      <c r="F5" s="27"/>
      <c r="G5" s="6"/>
    </row>
    <row r="6" spans="1:7" x14ac:dyDescent="0.3">
      <c r="A6" s="8" t="s">
        <v>6</v>
      </c>
      <c r="B6" s="9" t="s">
        <v>39</v>
      </c>
      <c r="C6" s="10" t="s">
        <v>7</v>
      </c>
      <c r="D6" s="10">
        <v>1</v>
      </c>
      <c r="E6" s="10"/>
      <c r="F6" s="10">
        <f>E6*D6</f>
        <v>0</v>
      </c>
      <c r="G6" s="6"/>
    </row>
    <row r="7" spans="1:7" x14ac:dyDescent="0.3">
      <c r="A7" s="8" t="s">
        <v>8</v>
      </c>
      <c r="B7" s="11" t="s">
        <v>9</v>
      </c>
      <c r="C7" s="12" t="s">
        <v>7</v>
      </c>
      <c r="D7" s="12">
        <v>1</v>
      </c>
      <c r="E7" s="12"/>
      <c r="F7" s="10">
        <f>E7*D7</f>
        <v>0</v>
      </c>
      <c r="G7" s="6"/>
    </row>
    <row r="8" spans="1:7" ht="14.4" customHeight="1" x14ac:dyDescent="0.3">
      <c r="A8" s="13">
        <v>2</v>
      </c>
      <c r="B8" s="28" t="s">
        <v>11</v>
      </c>
      <c r="C8" s="29"/>
      <c r="D8" s="29"/>
      <c r="E8" s="29"/>
      <c r="F8" s="30"/>
      <c r="G8" s="6"/>
    </row>
    <row r="9" spans="1:7" ht="36.6" x14ac:dyDescent="0.3">
      <c r="A9" s="8" t="s">
        <v>28</v>
      </c>
      <c r="B9" s="14" t="s">
        <v>40</v>
      </c>
      <c r="C9" s="12" t="s">
        <v>44</v>
      </c>
      <c r="D9" s="12">
        <v>150</v>
      </c>
      <c r="E9" s="15"/>
      <c r="F9" s="12">
        <f>E9*D9</f>
        <v>0</v>
      </c>
      <c r="G9" s="6"/>
    </row>
    <row r="10" spans="1:7" ht="14.4" customHeight="1" x14ac:dyDescent="0.3">
      <c r="A10" s="13">
        <v>3</v>
      </c>
      <c r="B10" s="28" t="s">
        <v>12</v>
      </c>
      <c r="C10" s="29"/>
      <c r="D10" s="29"/>
      <c r="E10" s="29"/>
      <c r="F10" s="30"/>
      <c r="G10" s="6"/>
    </row>
    <row r="11" spans="1:7" ht="36.6" x14ac:dyDescent="0.3">
      <c r="A11" s="16" t="s">
        <v>15</v>
      </c>
      <c r="B11" s="14" t="s">
        <v>13</v>
      </c>
      <c r="C11" s="12" t="s">
        <v>44</v>
      </c>
      <c r="D11" s="15">
        <v>63</v>
      </c>
      <c r="E11" s="15"/>
      <c r="F11" s="15">
        <f>E11*D11</f>
        <v>0</v>
      </c>
      <c r="G11" s="6"/>
    </row>
    <row r="12" spans="1:7" ht="24.6" x14ac:dyDescent="0.3">
      <c r="A12" s="16" t="s">
        <v>16</v>
      </c>
      <c r="B12" s="11" t="s">
        <v>45</v>
      </c>
      <c r="C12" s="15" t="s">
        <v>20</v>
      </c>
      <c r="D12" s="15">
        <v>305</v>
      </c>
      <c r="E12" s="15"/>
      <c r="F12" s="15">
        <f>E12*D12</f>
        <v>0</v>
      </c>
      <c r="G12" s="6"/>
    </row>
    <row r="13" spans="1:7" ht="36.6" x14ac:dyDescent="0.3">
      <c r="A13" s="16" t="s">
        <v>17</v>
      </c>
      <c r="B13" s="11" t="s">
        <v>14</v>
      </c>
      <c r="C13" s="15" t="s">
        <v>33</v>
      </c>
      <c r="D13" s="15">
        <v>19</v>
      </c>
      <c r="E13" s="15"/>
      <c r="F13" s="15">
        <f>E13*D13</f>
        <v>0</v>
      </c>
      <c r="G13" s="6"/>
    </row>
    <row r="14" spans="1:7" ht="36.6" x14ac:dyDescent="0.3">
      <c r="A14" s="16" t="s">
        <v>18</v>
      </c>
      <c r="B14" s="14" t="s">
        <v>32</v>
      </c>
      <c r="C14" s="15" t="s">
        <v>20</v>
      </c>
      <c r="D14" s="15">
        <v>14</v>
      </c>
      <c r="E14" s="15"/>
      <c r="F14" s="15">
        <f>E14*D14</f>
        <v>0</v>
      </c>
      <c r="G14" s="6"/>
    </row>
    <row r="15" spans="1:7" ht="36.6" x14ac:dyDescent="0.3">
      <c r="A15" s="16" t="s">
        <v>21</v>
      </c>
      <c r="B15" s="14" t="s">
        <v>43</v>
      </c>
      <c r="C15" s="15" t="s">
        <v>20</v>
      </c>
      <c r="D15" s="15">
        <v>297</v>
      </c>
      <c r="E15" s="15"/>
      <c r="F15" s="15">
        <f>E15*D15</f>
        <v>0</v>
      </c>
      <c r="G15" s="6"/>
    </row>
    <row r="16" spans="1:7" ht="24.6" x14ac:dyDescent="0.3">
      <c r="A16" s="16" t="s">
        <v>34</v>
      </c>
      <c r="B16" s="11" t="s">
        <v>19</v>
      </c>
      <c r="C16" s="15" t="s">
        <v>20</v>
      </c>
      <c r="D16" s="15">
        <v>20</v>
      </c>
      <c r="E16" s="15"/>
      <c r="F16" s="15">
        <f>E16*D16</f>
        <v>0</v>
      </c>
      <c r="G16" s="6"/>
    </row>
    <row r="17" spans="1:7" x14ac:dyDescent="0.3">
      <c r="A17" s="16" t="s">
        <v>35</v>
      </c>
      <c r="B17" s="11" t="s">
        <v>36</v>
      </c>
      <c r="C17" s="15" t="s">
        <v>33</v>
      </c>
      <c r="D17" s="15">
        <v>64</v>
      </c>
      <c r="E17" s="15"/>
      <c r="F17" s="15">
        <f>E17*D17</f>
        <v>0</v>
      </c>
      <c r="G17" s="6"/>
    </row>
    <row r="18" spans="1:7" ht="14.4" customHeight="1" x14ac:dyDescent="0.3">
      <c r="A18" s="17">
        <v>4</v>
      </c>
      <c r="B18" s="28" t="s">
        <v>22</v>
      </c>
      <c r="C18" s="29"/>
      <c r="D18" s="29"/>
      <c r="E18" s="29"/>
      <c r="F18" s="30"/>
      <c r="G18" s="6"/>
    </row>
    <row r="19" spans="1:7" x14ac:dyDescent="0.3">
      <c r="A19" s="16" t="s">
        <v>23</v>
      </c>
      <c r="B19" s="12" t="s">
        <v>38</v>
      </c>
      <c r="C19" s="15" t="s">
        <v>24</v>
      </c>
      <c r="D19" s="15">
        <v>1</v>
      </c>
      <c r="E19" s="15"/>
      <c r="F19" s="15">
        <f>E19*D19</f>
        <v>0</v>
      </c>
      <c r="G19" s="6"/>
    </row>
    <row r="20" spans="1:7" ht="24.6" x14ac:dyDescent="0.3">
      <c r="A20" s="16" t="s">
        <v>27</v>
      </c>
      <c r="B20" s="18" t="s">
        <v>37</v>
      </c>
      <c r="C20" s="15" t="s">
        <v>24</v>
      </c>
      <c r="D20" s="15">
        <v>1</v>
      </c>
      <c r="E20" s="15"/>
      <c r="F20" s="15">
        <f>E20*D20</f>
        <v>0</v>
      </c>
      <c r="G20" s="6"/>
    </row>
    <row r="21" spans="1:7" ht="14.4" customHeight="1" x14ac:dyDescent="0.3">
      <c r="A21" s="17">
        <v>5</v>
      </c>
      <c r="B21" s="22" t="s">
        <v>25</v>
      </c>
      <c r="C21" s="23"/>
      <c r="D21" s="23"/>
      <c r="E21" s="23"/>
      <c r="F21" s="24"/>
      <c r="G21" s="6"/>
    </row>
    <row r="22" spans="1:7" ht="24.6" x14ac:dyDescent="0.3">
      <c r="A22" s="16" t="s">
        <v>23</v>
      </c>
      <c r="B22" s="11" t="s">
        <v>26</v>
      </c>
      <c r="C22" s="15" t="s">
        <v>7</v>
      </c>
      <c r="D22" s="15">
        <v>1</v>
      </c>
      <c r="E22" s="15"/>
      <c r="F22" s="15">
        <f>E22*D22</f>
        <v>0</v>
      </c>
      <c r="G22" s="6"/>
    </row>
    <row r="23" spans="1:7" x14ac:dyDescent="0.3">
      <c r="A23" s="6"/>
      <c r="B23" s="19" t="s">
        <v>29</v>
      </c>
      <c r="C23" s="6"/>
      <c r="D23" s="6"/>
      <c r="E23" s="6"/>
      <c r="F23" s="12">
        <f>F6+F7+F9+F11+F12+F13+F14+F15+F16+F17+F19+F20+F22</f>
        <v>0</v>
      </c>
      <c r="G23" s="6"/>
    </row>
    <row r="24" spans="1:7" x14ac:dyDescent="0.3">
      <c r="A24" s="6"/>
      <c r="B24" s="19" t="s">
        <v>41</v>
      </c>
      <c r="C24" s="6"/>
      <c r="D24" s="6"/>
      <c r="E24" s="6"/>
      <c r="F24" s="12">
        <f>F23*5%</f>
        <v>0</v>
      </c>
      <c r="G24" s="6"/>
    </row>
    <row r="25" spans="1:7" x14ac:dyDescent="0.3">
      <c r="A25" s="6"/>
      <c r="B25" s="20" t="s">
        <v>42</v>
      </c>
      <c r="C25" s="6"/>
      <c r="D25" s="6"/>
      <c r="E25" s="6"/>
      <c r="F25" s="12">
        <f>SUM(F23:F24)</f>
        <v>0</v>
      </c>
      <c r="G25" s="6"/>
    </row>
    <row r="26" spans="1:7" x14ac:dyDescent="0.3">
      <c r="A26" s="6"/>
      <c r="B26" s="19" t="s">
        <v>30</v>
      </c>
      <c r="C26" s="6"/>
      <c r="D26" s="6"/>
      <c r="E26" s="6"/>
      <c r="F26" s="12">
        <f>F25*20%</f>
        <v>0</v>
      </c>
      <c r="G26" s="6"/>
    </row>
    <row r="27" spans="1:7" x14ac:dyDescent="0.3">
      <c r="A27" s="6"/>
      <c r="B27" s="19" t="s">
        <v>31</v>
      </c>
      <c r="C27" s="6"/>
      <c r="D27" s="6"/>
      <c r="E27" s="6"/>
      <c r="F27" s="21">
        <f>SUM(F25:F26)</f>
        <v>0</v>
      </c>
      <c r="G27" s="6"/>
    </row>
    <row r="28" spans="1:7" x14ac:dyDescent="0.3">
      <c r="A28" s="6"/>
      <c r="B28" s="6"/>
      <c r="C28" s="6"/>
      <c r="D28" s="6"/>
      <c r="E28" s="6"/>
      <c r="F28" s="6"/>
      <c r="G28" s="6"/>
    </row>
    <row r="29" spans="1:7" x14ac:dyDescent="0.3">
      <c r="A29" s="6"/>
      <c r="B29" s="6"/>
      <c r="C29" s="6"/>
      <c r="D29" s="6"/>
      <c r="E29" s="6"/>
      <c r="F29" s="6"/>
      <c r="G29" s="6"/>
    </row>
    <row r="30" spans="1:7" x14ac:dyDescent="0.3">
      <c r="A30" s="6"/>
      <c r="B30" s="6" t="s">
        <v>48</v>
      </c>
      <c r="C30" s="6"/>
      <c r="D30" s="6"/>
      <c r="E30" s="6"/>
      <c r="F30" s="6"/>
      <c r="G30" s="6"/>
    </row>
    <row r="31" spans="1:7" x14ac:dyDescent="0.3">
      <c r="A31" s="6"/>
      <c r="B31" s="6"/>
      <c r="C31" s="6"/>
      <c r="D31" s="6"/>
      <c r="E31" s="6"/>
      <c r="F31" s="6"/>
      <c r="G31" s="6"/>
    </row>
    <row r="32" spans="1:7" x14ac:dyDescent="0.3">
      <c r="A32" s="6"/>
      <c r="B32" s="6"/>
      <c r="C32" s="6"/>
      <c r="D32" s="6"/>
      <c r="E32" s="6"/>
      <c r="F32" s="6"/>
      <c r="G32" s="6"/>
    </row>
    <row r="33" spans="1:7" x14ac:dyDescent="0.3">
      <c r="A33" s="6"/>
      <c r="B33" s="6"/>
      <c r="C33" s="6"/>
      <c r="D33" s="6"/>
      <c r="E33" s="6"/>
      <c r="F33" s="6"/>
      <c r="G33" s="6"/>
    </row>
    <row r="34" spans="1:7" x14ac:dyDescent="0.3">
      <c r="A34" s="6"/>
      <c r="B34" s="6"/>
      <c r="C34" s="6"/>
      <c r="D34" s="6"/>
      <c r="E34" s="6"/>
      <c r="F34" s="6"/>
      <c r="G34" s="6"/>
    </row>
  </sheetData>
  <mergeCells count="1">
    <mergeCell ref="B21:F21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sulev puumeister</dc:creator>
  <cp:lastModifiedBy>sulev puumeister</cp:lastModifiedBy>
  <cp:lastPrinted>2018-09-15T10:27:35Z</cp:lastPrinted>
  <dcterms:created xsi:type="dcterms:W3CDTF">2018-09-15T08:47:38Z</dcterms:created>
  <dcterms:modified xsi:type="dcterms:W3CDTF">2018-09-17T17:44:24Z</dcterms:modified>
</cp:coreProperties>
</file>