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2380" yWindow="88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C99" i="1"/>
  <c r="C47" i="1"/>
  <c r="C52" i="1"/>
  <c r="C72" i="1"/>
  <c r="C50" i="1"/>
  <c r="C51" i="1"/>
  <c r="C78" i="1"/>
  <c r="C77" i="1"/>
  <c r="F13" i="1"/>
  <c r="C48" i="1"/>
  <c r="F72" i="1"/>
  <c r="C80" i="1"/>
  <c r="E80" i="1"/>
  <c r="C81" i="1"/>
  <c r="C79" i="1"/>
  <c r="C27" i="1"/>
  <c r="C26" i="1"/>
  <c r="E56" i="1"/>
  <c r="E43" i="1"/>
  <c r="E25" i="1"/>
</calcChain>
</file>

<file path=xl/sharedStrings.xml><?xml version="1.0" encoding="utf-8"?>
<sst xmlns="http://schemas.openxmlformats.org/spreadsheetml/2006/main" count="162" uniqueCount="87">
  <si>
    <t>ühik</t>
  </si>
  <si>
    <t>kogus</t>
  </si>
  <si>
    <t>ühiku hind</t>
  </si>
  <si>
    <t>maksumus</t>
  </si>
  <si>
    <t>m2</t>
  </si>
  <si>
    <t>paigaldustööd</t>
  </si>
  <si>
    <t>TEOSTATAVAD TÖÖD JA MATERJALID</t>
  </si>
  <si>
    <t>Immutatud terrassilauad 28x120 mänd</t>
  </si>
  <si>
    <t>I KORRUSE VÄLITERRASS</t>
  </si>
  <si>
    <t>Kinnitus -ja abivahendid</t>
  </si>
  <si>
    <t>saal</t>
  </si>
  <si>
    <t>hall</t>
  </si>
  <si>
    <t>köök</t>
  </si>
  <si>
    <t>wc, dush (3tk)</t>
  </si>
  <si>
    <t>koridor</t>
  </si>
  <si>
    <t>riietusruum</t>
  </si>
  <si>
    <t>teh.ruum</t>
  </si>
  <si>
    <t>pesuruum</t>
  </si>
  <si>
    <t>leiliruum</t>
  </si>
  <si>
    <t>põrandatorustiku projekt</t>
  </si>
  <si>
    <t>obj</t>
  </si>
  <si>
    <t>Põrandate plaatimistööd (kuivad ruumid)</t>
  </si>
  <si>
    <t>Põrandate plaatimistööd (niisked ruumid)</t>
  </si>
  <si>
    <t>I KORRUSE SEINAD</t>
  </si>
  <si>
    <t>I KORRUS</t>
  </si>
  <si>
    <t>sh, niisked ruumid:</t>
  </si>
  <si>
    <t>Põrandate plaadid (maksumus, tellija valik)</t>
  </si>
  <si>
    <t>I KORRUSE PÕRANDAD</t>
  </si>
  <si>
    <t>siseseinade ehitustööd</t>
  </si>
  <si>
    <t>niiskete ruumide seinade plaadid (tellija valikul)</t>
  </si>
  <si>
    <t>niiskete ruumide seinade plaatimistööd</t>
  </si>
  <si>
    <t>siseseinad/vaheseinad:</t>
  </si>
  <si>
    <t>välisseinte soojustamine seest poolt pur vahuga 15-20 cm (kinnise pooriga)</t>
  </si>
  <si>
    <t>välisringi siseseina ehitustööd</t>
  </si>
  <si>
    <t>välisring:</t>
  </si>
  <si>
    <t>välisringi siseseina materjal: distantsliist ja servamata laudis</t>
  </si>
  <si>
    <t>tk</t>
  </si>
  <si>
    <t>siseuste paigaldus</t>
  </si>
  <si>
    <t>SAUN</t>
  </si>
  <si>
    <t>sauna lava ja seinte materjal (haab), põrandapind 7,7 m2</t>
  </si>
  <si>
    <t>keris ja kerisekivid (tellija valikul)</t>
  </si>
  <si>
    <t>Ventilatsiooni projekt ja paigaldus</t>
  </si>
  <si>
    <t>Elektriprojekt ja paigaldus</t>
  </si>
  <si>
    <t>Hoonesisese küttesüsteemi projekt ja paigaldus</t>
  </si>
  <si>
    <t xml:space="preserve">kivivill 200 cm </t>
  </si>
  <si>
    <t>Laelaud 28x95 mänd materjal</t>
  </si>
  <si>
    <t>laelaua paigaldus</t>
  </si>
  <si>
    <t>põrandalaua paigaldus koos liistudega</t>
  </si>
  <si>
    <t>II KORRUSE SEINAD</t>
  </si>
  <si>
    <t>kokku I korruse põrandapinda:</t>
  </si>
  <si>
    <t>siseuksed (tellija valikul)</t>
  </si>
  <si>
    <t>Trepp</t>
  </si>
  <si>
    <t>II KORRUS</t>
  </si>
  <si>
    <t>abiruumid (2 tk)</t>
  </si>
  <si>
    <t>II korruse hall</t>
  </si>
  <si>
    <t>sviit</t>
  </si>
  <si>
    <t>magamistuba</t>
  </si>
  <si>
    <t>wc, dush (3 tk)</t>
  </si>
  <si>
    <t>kokku II korruse põrandapinda:</t>
  </si>
  <si>
    <t>Põrandalaud 33x195 mänd (materjal)</t>
  </si>
  <si>
    <t>koridor (16,1x 1,6)</t>
  </si>
  <si>
    <t>betoonpõrand:</t>
  </si>
  <si>
    <t>põrandate plaadid (tellija valikul)</t>
  </si>
  <si>
    <t>OSB põrandale 18 mm</t>
  </si>
  <si>
    <t>soojustamine PUR vahuga (kinnine poor)</t>
  </si>
  <si>
    <t>välisringi siseseina materjal: distantsliist ja männilaud 28x95</t>
  </si>
  <si>
    <t>materjal: 50x50 karkass, 1,0 xOSB mõlemalt poolt, 50 kivivill, männilaud 28x95</t>
  </si>
  <si>
    <t>niiskete ruumide seinad (wc/dush):</t>
  </si>
  <si>
    <t>II KORRUSE LAGI</t>
  </si>
  <si>
    <t>II KORRUSE PÕRANDAD</t>
  </si>
  <si>
    <t>materjal (kile, EPS100, 200mm /armeering/betoon 8-10 cm)</t>
  </si>
  <si>
    <t>põrandaküttetorustik Aluplex 20, koos paigaldusega</t>
  </si>
  <si>
    <t>sisemise põranda liivakihi viimine õigesse kõrgusesse</t>
  </si>
  <si>
    <t>tööde maksumus</t>
  </si>
  <si>
    <t>materjal: 50x50 karkass, 1x OSB mõlemalt poolt, 50 kivivill, männilaud 28x95</t>
  </si>
  <si>
    <t>niiskete ruumide seinad (riietusruum,pesuruum,leiliruum,wc):</t>
  </si>
  <si>
    <t>aurutõkkepaber, distantsliist</t>
  </si>
  <si>
    <t>kinnitus ja abivahendid</t>
  </si>
  <si>
    <t>terrassi aluskarkass 50X200, samm 40</t>
  </si>
  <si>
    <t>põrandate plaatimistööd</t>
  </si>
  <si>
    <t>I KORRUSE SAALI LAGI/HALLI LAGI/ VAHELAGI</t>
  </si>
  <si>
    <t>(II korruse põrandapind)</t>
  </si>
  <si>
    <t>Kanalisatsiooni -ja veeprojekt koos paigaldusega</t>
  </si>
  <si>
    <t>Tuulekasti ehitus</t>
  </si>
  <si>
    <t>pruss 50x200 (olemas, vaja loodida)</t>
  </si>
  <si>
    <t>Hiljem ehitöödest vajalik lisaks tellida:</t>
  </si>
  <si>
    <t>kmpl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</si>
</sst>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scheme val="minor"/>
    </font>
    <font>
      <sz val="12"/>
      <color theme="8"/>
      <name val="Calibri"/>
      <scheme val="minor"/>
    </font>
    <font>
      <sz val="12"/>
      <color theme="5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2"/>
      <color theme="8"/>
      <name val="Calibri"/>
      <scheme val="minor"/>
    </font>
    <font>
      <b/>
      <sz val="12"/>
      <color theme="4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7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7" fillId="0" borderId="0" xfId="0" applyFont="1" applyBorder="1"/>
    <xf numFmtId="0" fontId="7" fillId="0" borderId="2" xfId="0" applyFont="1" applyBorder="1"/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5" fillId="0" borderId="2" xfId="0" applyFont="1" applyBorder="1"/>
    <xf numFmtId="0" fontId="8" fillId="0" borderId="6" xfId="0" applyFont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0" borderId="1" xfId="0" applyFont="1" applyBorder="1"/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4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164" fontId="1" fillId="0" borderId="0" xfId="0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/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8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" fontId="9" fillId="0" borderId="0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/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1" fontId="9" fillId="0" borderId="7" xfId="0" applyNumberFormat="1" applyFont="1" applyBorder="1" applyAlignment="1">
      <alignment horizontal="center"/>
    </xf>
    <xf numFmtId="0" fontId="9" fillId="0" borderId="8" xfId="0" applyFont="1" applyBorder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3"/>
  <sheetViews>
    <sheetView tabSelected="1" topLeftCell="A34" workbookViewId="0">
      <selection activeCell="C97" sqref="C97"/>
    </sheetView>
  </sheetViews>
  <sheetFormatPr baseColWidth="10" defaultRowHeight="15" x14ac:dyDescent="0"/>
  <cols>
    <col min="1" max="1" width="64.6640625" customWidth="1"/>
  </cols>
  <sheetData>
    <row r="2" spans="1:7" ht="16" thickBot="1"/>
    <row r="3" spans="1:7" s="2" customFormat="1" ht="16" thickBot="1">
      <c r="A3" s="34" t="s">
        <v>24</v>
      </c>
      <c r="B3" s="41"/>
      <c r="C3" s="41"/>
      <c r="D3" s="42"/>
      <c r="E3" s="42"/>
      <c r="F3" s="42"/>
      <c r="G3" s="43"/>
    </row>
    <row r="4" spans="1:7">
      <c r="A4" s="21" t="s">
        <v>10</v>
      </c>
      <c r="B4" s="23" t="s">
        <v>4</v>
      </c>
      <c r="C4" s="23">
        <v>98</v>
      </c>
      <c r="D4" s="6"/>
      <c r="E4" s="6"/>
      <c r="F4" s="6"/>
      <c r="G4" s="7"/>
    </row>
    <row r="5" spans="1:7">
      <c r="A5" s="21" t="s">
        <v>11</v>
      </c>
      <c r="B5" s="23" t="s">
        <v>4</v>
      </c>
      <c r="C5" s="23">
        <v>64.099999999999994</v>
      </c>
      <c r="D5" s="6"/>
      <c r="E5" s="6"/>
      <c r="F5" s="6"/>
      <c r="G5" s="7"/>
    </row>
    <row r="6" spans="1:7">
      <c r="A6" s="21" t="s">
        <v>14</v>
      </c>
      <c r="B6" s="23" t="s">
        <v>4</v>
      </c>
      <c r="C6" s="23">
        <v>10</v>
      </c>
      <c r="D6" s="6"/>
      <c r="E6" s="6"/>
      <c r="F6" s="6"/>
      <c r="G6" s="7"/>
    </row>
    <row r="7" spans="1:7">
      <c r="A7" s="21" t="s">
        <v>16</v>
      </c>
      <c r="B7" s="23" t="s">
        <v>4</v>
      </c>
      <c r="C7" s="23">
        <v>8.4</v>
      </c>
      <c r="D7" s="6"/>
      <c r="E7" s="6"/>
      <c r="F7" s="6"/>
      <c r="G7" s="7"/>
    </row>
    <row r="8" spans="1:7" s="3" customFormat="1">
      <c r="A8" s="28" t="s">
        <v>12</v>
      </c>
      <c r="B8" s="44" t="s">
        <v>4</v>
      </c>
      <c r="C8" s="44">
        <v>11.9</v>
      </c>
      <c r="D8" s="8"/>
      <c r="E8" s="8"/>
      <c r="F8" s="8"/>
      <c r="G8" s="9"/>
    </row>
    <row r="9" spans="1:7">
      <c r="A9" s="45" t="s">
        <v>15</v>
      </c>
      <c r="B9" s="46" t="s">
        <v>4</v>
      </c>
      <c r="C9" s="46">
        <v>8.1999999999999993</v>
      </c>
      <c r="D9" s="6"/>
      <c r="E9" s="6"/>
      <c r="F9" s="6"/>
      <c r="G9" s="7"/>
    </row>
    <row r="10" spans="1:7">
      <c r="A10" s="45" t="s">
        <v>17</v>
      </c>
      <c r="B10" s="46" t="s">
        <v>4</v>
      </c>
      <c r="C10" s="46">
        <v>9.6999999999999993</v>
      </c>
      <c r="D10" s="6"/>
      <c r="E10" s="6"/>
      <c r="F10" s="6"/>
      <c r="G10" s="7"/>
    </row>
    <row r="11" spans="1:7">
      <c r="A11" s="45" t="s">
        <v>18</v>
      </c>
      <c r="B11" s="46" t="s">
        <v>4</v>
      </c>
      <c r="C11" s="46">
        <v>7.7</v>
      </c>
      <c r="D11" s="6"/>
      <c r="E11" s="6"/>
      <c r="F11" s="6"/>
      <c r="G11" s="7"/>
    </row>
    <row r="12" spans="1:7" ht="16" thickBot="1">
      <c r="A12" s="45" t="s">
        <v>13</v>
      </c>
      <c r="B12" s="46" t="s">
        <v>4</v>
      </c>
      <c r="C12" s="46">
        <v>11.8</v>
      </c>
      <c r="D12" s="6"/>
      <c r="E12" s="6"/>
      <c r="F12" s="6"/>
      <c r="G12" s="7"/>
    </row>
    <row r="13" spans="1:7" ht="16" thickBot="1">
      <c r="A13" s="19" t="s">
        <v>49</v>
      </c>
      <c r="B13" s="17" t="s">
        <v>4</v>
      </c>
      <c r="C13" s="20">
        <f>SUM(C4:C12)</f>
        <v>229.79999999999998</v>
      </c>
      <c r="D13" s="54" t="s">
        <v>25</v>
      </c>
      <c r="E13" s="55"/>
      <c r="F13" s="56">
        <f>SUM(C9:C12)</f>
        <v>37.4</v>
      </c>
      <c r="G13" s="57" t="s">
        <v>4</v>
      </c>
    </row>
    <row r="14" spans="1:7">
      <c r="A14" s="21"/>
      <c r="B14" s="5"/>
      <c r="C14" s="22"/>
      <c r="D14" s="12"/>
      <c r="E14" s="13"/>
      <c r="F14" s="14"/>
      <c r="G14" s="15"/>
    </row>
    <row r="15" spans="1:7">
      <c r="A15" s="4" t="s">
        <v>6</v>
      </c>
      <c r="B15" s="5" t="s">
        <v>0</v>
      </c>
      <c r="C15" s="5" t="s">
        <v>1</v>
      </c>
      <c r="D15" s="5" t="s">
        <v>2</v>
      </c>
      <c r="E15" s="5" t="s">
        <v>3</v>
      </c>
      <c r="F15" s="5"/>
      <c r="G15" s="7"/>
    </row>
    <row r="16" spans="1:7">
      <c r="A16" s="4"/>
      <c r="B16" s="5"/>
      <c r="C16" s="5"/>
      <c r="D16" s="5"/>
      <c r="E16" s="5"/>
      <c r="F16" s="5"/>
      <c r="G16" s="7"/>
    </row>
    <row r="17" spans="1:7" s="2" customFormat="1">
      <c r="A17" s="21" t="s">
        <v>27</v>
      </c>
      <c r="B17" s="23"/>
      <c r="C17" s="23"/>
      <c r="D17" s="23"/>
      <c r="E17" s="23"/>
      <c r="F17" s="23"/>
      <c r="G17" s="24"/>
    </row>
    <row r="18" spans="1:7" s="2" customFormat="1">
      <c r="A18" s="10" t="s">
        <v>72</v>
      </c>
      <c r="B18" s="11" t="s">
        <v>4</v>
      </c>
      <c r="C18" s="11">
        <v>230</v>
      </c>
      <c r="D18" s="23"/>
      <c r="E18" s="23"/>
      <c r="F18" s="23"/>
      <c r="G18" s="24"/>
    </row>
    <row r="19" spans="1:7">
      <c r="A19" s="25" t="s">
        <v>61</v>
      </c>
      <c r="B19" s="5"/>
      <c r="C19" s="5"/>
      <c r="D19" s="5"/>
      <c r="E19" s="5"/>
      <c r="F19" s="5"/>
      <c r="G19" s="7"/>
    </row>
    <row r="20" spans="1:7">
      <c r="A20" s="4" t="s">
        <v>70</v>
      </c>
      <c r="B20" s="5" t="s">
        <v>4</v>
      </c>
      <c r="C20" s="5">
        <v>230</v>
      </c>
      <c r="D20" s="5"/>
      <c r="E20" s="5"/>
      <c r="F20" s="5"/>
      <c r="G20" s="7"/>
    </row>
    <row r="21" spans="1:7">
      <c r="A21" s="4" t="s">
        <v>73</v>
      </c>
      <c r="B21" s="5" t="s">
        <v>4</v>
      </c>
      <c r="C21" s="5">
        <v>230</v>
      </c>
      <c r="D21" s="5"/>
      <c r="E21" s="5"/>
      <c r="F21" s="5"/>
      <c r="G21" s="7"/>
    </row>
    <row r="22" spans="1:7">
      <c r="A22" s="4" t="s">
        <v>19</v>
      </c>
      <c r="B22" s="5" t="s">
        <v>20</v>
      </c>
      <c r="C22" s="5">
        <v>1</v>
      </c>
      <c r="D22" s="5"/>
      <c r="E22" s="5"/>
      <c r="F22" s="5"/>
      <c r="G22" s="7"/>
    </row>
    <row r="23" spans="1:7">
      <c r="A23" s="4" t="s">
        <v>71</v>
      </c>
      <c r="B23" s="5" t="s">
        <v>4</v>
      </c>
      <c r="C23" s="5">
        <v>230</v>
      </c>
      <c r="D23" s="5"/>
      <c r="E23" s="5"/>
      <c r="F23" s="5"/>
      <c r="G23" s="7"/>
    </row>
    <row r="24" spans="1:7">
      <c r="A24" s="4"/>
      <c r="B24" s="6"/>
      <c r="C24" s="6"/>
      <c r="D24" s="6"/>
      <c r="E24" s="6"/>
      <c r="F24" s="6"/>
      <c r="G24" s="7"/>
    </row>
    <row r="25" spans="1:7">
      <c r="A25" s="4" t="s">
        <v>26</v>
      </c>
      <c r="B25" s="5" t="s">
        <v>4</v>
      </c>
      <c r="C25" s="5">
        <v>230</v>
      </c>
      <c r="D25" s="5">
        <v>20</v>
      </c>
      <c r="E25" s="5">
        <f>C25*D25</f>
        <v>4600</v>
      </c>
      <c r="F25" s="5"/>
      <c r="G25" s="7"/>
    </row>
    <row r="26" spans="1:7">
      <c r="A26" s="4" t="s">
        <v>21</v>
      </c>
      <c r="B26" s="5" t="s">
        <v>4</v>
      </c>
      <c r="C26" s="22">
        <f>C13-F13</f>
        <v>192.39999999999998</v>
      </c>
      <c r="D26" s="5"/>
      <c r="E26" s="5"/>
      <c r="F26" s="5"/>
      <c r="G26" s="7"/>
    </row>
    <row r="27" spans="1:7">
      <c r="A27" s="4" t="s">
        <v>22</v>
      </c>
      <c r="B27" s="5" t="s">
        <v>4</v>
      </c>
      <c r="C27" s="22">
        <f>F13</f>
        <v>37.4</v>
      </c>
      <c r="D27" s="5"/>
      <c r="E27" s="5"/>
      <c r="F27" s="5"/>
      <c r="G27" s="7"/>
    </row>
    <row r="28" spans="1:7">
      <c r="A28" s="4"/>
      <c r="B28" s="5"/>
      <c r="C28" s="5"/>
      <c r="D28" s="5"/>
      <c r="E28" s="5"/>
      <c r="F28" s="5"/>
      <c r="G28" s="7"/>
    </row>
    <row r="29" spans="1:7">
      <c r="A29" s="21" t="s">
        <v>23</v>
      </c>
      <c r="B29" s="5"/>
      <c r="C29" s="5"/>
      <c r="D29" s="5"/>
      <c r="E29" s="5"/>
      <c r="F29" s="5"/>
      <c r="G29" s="7"/>
    </row>
    <row r="30" spans="1:7">
      <c r="A30" s="25" t="s">
        <v>34</v>
      </c>
      <c r="B30" s="5"/>
      <c r="C30" s="5"/>
      <c r="D30" s="5"/>
      <c r="E30" s="5"/>
      <c r="F30" s="5"/>
      <c r="G30" s="7"/>
    </row>
    <row r="31" spans="1:7">
      <c r="A31" s="4" t="s">
        <v>32</v>
      </c>
      <c r="B31" s="5" t="s">
        <v>4</v>
      </c>
      <c r="C31" s="26">
        <v>96.4</v>
      </c>
      <c r="D31" s="5"/>
      <c r="E31" s="5"/>
      <c r="F31" s="5"/>
      <c r="G31" s="7"/>
    </row>
    <row r="32" spans="1:7">
      <c r="A32" s="4" t="s">
        <v>35</v>
      </c>
      <c r="B32" s="5" t="s">
        <v>4</v>
      </c>
      <c r="C32" s="26">
        <v>96.4</v>
      </c>
      <c r="D32" s="5"/>
      <c r="E32" s="5"/>
      <c r="F32" s="5"/>
      <c r="G32" s="7"/>
    </row>
    <row r="33" spans="1:7">
      <c r="A33" s="4" t="s">
        <v>33</v>
      </c>
      <c r="B33" s="5" t="s">
        <v>4</v>
      </c>
      <c r="C33" s="26">
        <v>96.4</v>
      </c>
      <c r="D33" s="5"/>
      <c r="E33" s="5"/>
      <c r="F33" s="5"/>
      <c r="G33" s="7"/>
    </row>
    <row r="34" spans="1:7">
      <c r="A34" s="4"/>
      <c r="B34" s="5"/>
      <c r="C34" s="26"/>
      <c r="D34" s="5"/>
      <c r="E34" s="5"/>
      <c r="F34" s="5"/>
      <c r="G34" s="7"/>
    </row>
    <row r="35" spans="1:7">
      <c r="A35" s="25" t="s">
        <v>31</v>
      </c>
      <c r="B35" s="5"/>
      <c r="C35" s="26"/>
      <c r="D35" s="5"/>
      <c r="E35" s="5"/>
      <c r="F35" s="5"/>
      <c r="G35" s="7"/>
    </row>
    <row r="36" spans="1:7">
      <c r="A36" s="4" t="s">
        <v>74</v>
      </c>
      <c r="B36" s="5" t="s">
        <v>4</v>
      </c>
      <c r="C36" s="26">
        <v>129.5</v>
      </c>
      <c r="D36" s="5"/>
      <c r="E36" s="5"/>
      <c r="F36" s="5"/>
      <c r="G36" s="7"/>
    </row>
    <row r="37" spans="1:7">
      <c r="A37" s="4" t="s">
        <v>28</v>
      </c>
      <c r="B37" s="5" t="s">
        <v>4</v>
      </c>
      <c r="C37" s="26">
        <v>129.5</v>
      </c>
      <c r="D37" s="5"/>
      <c r="E37" s="5"/>
      <c r="F37" s="5"/>
      <c r="G37" s="7"/>
    </row>
    <row r="38" spans="1:7">
      <c r="A38" s="4"/>
      <c r="B38" s="5"/>
      <c r="C38" s="26"/>
      <c r="D38" s="5"/>
      <c r="E38" s="5"/>
      <c r="F38" s="5"/>
      <c r="G38" s="7"/>
    </row>
    <row r="39" spans="1:7">
      <c r="A39" s="25" t="s">
        <v>75</v>
      </c>
      <c r="B39" s="5"/>
      <c r="C39" s="26"/>
      <c r="D39" s="5"/>
      <c r="E39" s="5"/>
      <c r="F39" s="5"/>
      <c r="G39" s="7"/>
    </row>
    <row r="40" spans="1:7">
      <c r="A40" s="4" t="s">
        <v>29</v>
      </c>
      <c r="B40" s="5" t="s">
        <v>4</v>
      </c>
      <c r="C40" s="26">
        <v>50</v>
      </c>
      <c r="D40" s="5">
        <v>20</v>
      </c>
      <c r="E40" s="5"/>
      <c r="F40" s="5"/>
      <c r="G40" s="7"/>
    </row>
    <row r="41" spans="1:7">
      <c r="A41" s="4" t="s">
        <v>30</v>
      </c>
      <c r="B41" s="5" t="s">
        <v>4</v>
      </c>
      <c r="C41" s="26">
        <v>50</v>
      </c>
      <c r="D41" s="5"/>
      <c r="E41" s="5"/>
      <c r="F41" s="5"/>
      <c r="G41" s="7"/>
    </row>
    <row r="42" spans="1:7">
      <c r="A42" s="4"/>
      <c r="B42" s="5"/>
      <c r="C42" s="5"/>
      <c r="D42" s="5"/>
      <c r="E42" s="5"/>
      <c r="F42" s="5"/>
      <c r="G42" s="7"/>
    </row>
    <row r="43" spans="1:7">
      <c r="A43" s="4" t="s">
        <v>50</v>
      </c>
      <c r="B43" s="5" t="s">
        <v>36</v>
      </c>
      <c r="C43" s="5">
        <v>8</v>
      </c>
      <c r="D43" s="5">
        <v>150</v>
      </c>
      <c r="E43" s="5">
        <f>C43*D43</f>
        <v>1200</v>
      </c>
      <c r="F43" s="5"/>
      <c r="G43" s="7"/>
    </row>
    <row r="44" spans="1:7">
      <c r="A44" s="4" t="s">
        <v>37</v>
      </c>
      <c r="B44" s="5" t="s">
        <v>36</v>
      </c>
      <c r="C44" s="5">
        <v>8</v>
      </c>
      <c r="D44" s="5"/>
      <c r="E44" s="5"/>
      <c r="F44" s="5"/>
      <c r="G44" s="7"/>
    </row>
    <row r="45" spans="1:7">
      <c r="A45" s="4"/>
      <c r="B45" s="5"/>
      <c r="C45" s="5"/>
      <c r="D45" s="5"/>
      <c r="E45" s="5"/>
      <c r="F45" s="5"/>
      <c r="G45" s="7"/>
    </row>
    <row r="46" spans="1:7">
      <c r="A46" s="21" t="s">
        <v>80</v>
      </c>
      <c r="B46" s="5"/>
      <c r="C46" s="5"/>
      <c r="D46" s="5"/>
      <c r="E46" s="5"/>
      <c r="F46" s="5"/>
      <c r="G46" s="7"/>
    </row>
    <row r="47" spans="1:7">
      <c r="A47" s="4" t="s">
        <v>45</v>
      </c>
      <c r="B47" s="5" t="s">
        <v>4</v>
      </c>
      <c r="C47" s="22">
        <f>C13</f>
        <v>229.79999999999998</v>
      </c>
      <c r="D47" s="5"/>
      <c r="E47" s="5"/>
      <c r="F47" s="5"/>
      <c r="G47" s="7"/>
    </row>
    <row r="48" spans="1:7">
      <c r="A48" s="4" t="s">
        <v>46</v>
      </c>
      <c r="B48" s="5" t="s">
        <v>4</v>
      </c>
      <c r="C48" s="22">
        <f>C47</f>
        <v>229.79999999999998</v>
      </c>
      <c r="D48" s="5"/>
      <c r="E48" s="5"/>
      <c r="F48" s="5"/>
      <c r="G48" s="7"/>
    </row>
    <row r="49" spans="1:7">
      <c r="A49" s="27" t="s">
        <v>84</v>
      </c>
      <c r="B49" s="26"/>
      <c r="C49" s="26">
        <v>0</v>
      </c>
      <c r="D49" s="5"/>
      <c r="E49" s="5"/>
      <c r="F49" s="5"/>
      <c r="G49" s="7"/>
    </row>
    <row r="50" spans="1:7">
      <c r="A50" s="4" t="s">
        <v>44</v>
      </c>
      <c r="B50" s="5" t="s">
        <v>4</v>
      </c>
      <c r="C50" s="22">
        <f>C72</f>
        <v>168.26000000000002</v>
      </c>
      <c r="D50" s="33" t="s">
        <v>81</v>
      </c>
      <c r="E50" s="5"/>
      <c r="F50" s="5"/>
      <c r="G50" s="7"/>
    </row>
    <row r="51" spans="1:7">
      <c r="A51" s="4" t="s">
        <v>76</v>
      </c>
      <c r="B51" s="5" t="s">
        <v>4</v>
      </c>
      <c r="C51" s="22">
        <f>C50</f>
        <v>168.26000000000002</v>
      </c>
      <c r="D51" s="5"/>
      <c r="E51" s="5"/>
      <c r="F51" s="5"/>
      <c r="G51" s="7"/>
    </row>
    <row r="52" spans="1:7">
      <c r="A52" s="4" t="s">
        <v>77</v>
      </c>
      <c r="B52" s="5" t="s">
        <v>4</v>
      </c>
      <c r="C52" s="22">
        <f>C47</f>
        <v>229.79999999999998</v>
      </c>
      <c r="D52" s="5"/>
      <c r="E52" s="5"/>
      <c r="F52" s="5"/>
      <c r="G52" s="7"/>
    </row>
    <row r="53" spans="1:7">
      <c r="A53" s="4"/>
      <c r="B53" s="5"/>
      <c r="C53" s="5"/>
      <c r="D53" s="5"/>
      <c r="E53" s="5"/>
      <c r="F53" s="5"/>
      <c r="G53" s="7"/>
    </row>
    <row r="54" spans="1:7">
      <c r="A54" s="21" t="s">
        <v>38</v>
      </c>
      <c r="B54" s="5"/>
      <c r="C54" s="5"/>
      <c r="D54" s="5"/>
      <c r="E54" s="5"/>
      <c r="F54" s="5"/>
      <c r="G54" s="7"/>
    </row>
    <row r="55" spans="1:7">
      <c r="A55" s="4" t="s">
        <v>39</v>
      </c>
      <c r="B55" s="5" t="s">
        <v>20</v>
      </c>
      <c r="C55" s="5"/>
      <c r="D55" s="5"/>
      <c r="E55" s="5"/>
      <c r="F55" s="5"/>
      <c r="G55" s="7"/>
    </row>
    <row r="56" spans="1:7">
      <c r="A56" s="4" t="s">
        <v>40</v>
      </c>
      <c r="B56" s="5" t="s">
        <v>36</v>
      </c>
      <c r="C56" s="5">
        <v>1</v>
      </c>
      <c r="D56" s="5">
        <v>400</v>
      </c>
      <c r="E56" s="5">
        <f>C56*D56</f>
        <v>400</v>
      </c>
      <c r="F56" s="5"/>
      <c r="G56" s="7"/>
    </row>
    <row r="57" spans="1:7">
      <c r="A57" s="4"/>
      <c r="B57" s="5"/>
      <c r="C57" s="5"/>
      <c r="D57" s="5"/>
      <c r="E57" s="5"/>
      <c r="F57" s="5"/>
      <c r="G57" s="7"/>
    </row>
    <row r="58" spans="1:7">
      <c r="A58" s="21" t="s">
        <v>8</v>
      </c>
      <c r="B58" s="23"/>
      <c r="C58" s="23"/>
      <c r="D58" s="23"/>
      <c r="E58" s="23"/>
      <c r="F58" s="23"/>
      <c r="G58" s="24"/>
    </row>
    <row r="59" spans="1:7">
      <c r="A59" s="4" t="s">
        <v>7</v>
      </c>
      <c r="B59" s="5" t="s">
        <v>4</v>
      </c>
      <c r="C59" s="5">
        <v>100</v>
      </c>
      <c r="D59" s="5"/>
      <c r="E59" s="5"/>
      <c r="F59" s="5"/>
      <c r="G59" s="7"/>
    </row>
    <row r="60" spans="1:7">
      <c r="A60" s="4" t="s">
        <v>78</v>
      </c>
      <c r="B60" s="5" t="s">
        <v>4</v>
      </c>
      <c r="C60" s="5">
        <v>100</v>
      </c>
      <c r="D60" s="5"/>
      <c r="E60" s="5"/>
      <c r="F60" s="5"/>
      <c r="G60" s="7"/>
    </row>
    <row r="61" spans="1:7">
      <c r="A61" s="4" t="s">
        <v>9</v>
      </c>
      <c r="B61" s="5" t="s">
        <v>20</v>
      </c>
      <c r="C61" s="5">
        <v>1</v>
      </c>
      <c r="D61" s="5"/>
      <c r="E61" s="5"/>
      <c r="F61" s="5"/>
      <c r="G61" s="7"/>
    </row>
    <row r="62" spans="1:7">
      <c r="A62" s="4" t="s">
        <v>5</v>
      </c>
      <c r="B62" s="5" t="s">
        <v>4</v>
      </c>
      <c r="C62" s="5">
        <v>100</v>
      </c>
      <c r="D62" s="5"/>
      <c r="E62" s="5"/>
      <c r="F62" s="5"/>
      <c r="G62" s="7"/>
    </row>
    <row r="63" spans="1:7">
      <c r="A63" s="4"/>
      <c r="B63" s="5"/>
      <c r="C63" s="5"/>
      <c r="D63" s="5"/>
      <c r="E63" s="5"/>
      <c r="F63" s="5"/>
      <c r="G63" s="7"/>
    </row>
    <row r="64" spans="1:7" ht="16" thickBot="1">
      <c r="A64" s="4"/>
      <c r="B64" s="5"/>
      <c r="C64" s="5"/>
      <c r="D64" s="5"/>
      <c r="E64" s="5"/>
      <c r="F64" s="5"/>
      <c r="G64" s="7"/>
    </row>
    <row r="65" spans="1:7" ht="16" thickBot="1">
      <c r="A65" s="34" t="s">
        <v>52</v>
      </c>
      <c r="B65" s="35"/>
      <c r="C65" s="36"/>
      <c r="D65" s="37"/>
      <c r="E65" s="38"/>
      <c r="F65" s="39"/>
      <c r="G65" s="40"/>
    </row>
    <row r="66" spans="1:7">
      <c r="A66" s="21" t="s">
        <v>54</v>
      </c>
      <c r="B66" s="23" t="s">
        <v>4</v>
      </c>
      <c r="C66" s="29">
        <v>82.8</v>
      </c>
      <c r="D66" s="47"/>
      <c r="E66" s="48"/>
      <c r="F66" s="49"/>
      <c r="G66" s="50"/>
    </row>
    <row r="67" spans="1:7">
      <c r="A67" s="21" t="s">
        <v>60</v>
      </c>
      <c r="B67" s="23" t="s">
        <v>4</v>
      </c>
      <c r="C67" s="29">
        <v>25.76</v>
      </c>
      <c r="D67" s="47"/>
      <c r="E67" s="48"/>
      <c r="F67" s="49"/>
      <c r="G67" s="50"/>
    </row>
    <row r="68" spans="1:7">
      <c r="A68" s="21" t="s">
        <v>53</v>
      </c>
      <c r="B68" s="23" t="s">
        <v>4</v>
      </c>
      <c r="C68" s="29">
        <v>17.2</v>
      </c>
      <c r="D68" s="47"/>
      <c r="E68" s="48"/>
      <c r="F68" s="49"/>
      <c r="G68" s="50"/>
    </row>
    <row r="69" spans="1:7">
      <c r="A69" s="21" t="s">
        <v>55</v>
      </c>
      <c r="B69" s="23" t="s">
        <v>4</v>
      </c>
      <c r="C69" s="29">
        <v>15.6</v>
      </c>
      <c r="D69" s="47"/>
      <c r="E69" s="48"/>
      <c r="F69" s="49"/>
      <c r="G69" s="50"/>
    </row>
    <row r="70" spans="1:7">
      <c r="A70" s="21" t="s">
        <v>56</v>
      </c>
      <c r="B70" s="23" t="s">
        <v>4</v>
      </c>
      <c r="C70" s="29">
        <v>13.1</v>
      </c>
      <c r="D70" s="47"/>
      <c r="E70" s="48"/>
      <c r="F70" s="49"/>
      <c r="G70" s="50"/>
    </row>
    <row r="71" spans="1:7" ht="16" thickBot="1">
      <c r="A71" s="51" t="s">
        <v>57</v>
      </c>
      <c r="B71" s="52" t="s">
        <v>4</v>
      </c>
      <c r="C71" s="53">
        <v>13.8</v>
      </c>
      <c r="D71" s="47"/>
      <c r="E71" s="48"/>
      <c r="F71" s="49"/>
      <c r="G71" s="50"/>
    </row>
    <row r="72" spans="1:7" ht="16" thickBot="1">
      <c r="A72" s="16" t="s">
        <v>58</v>
      </c>
      <c r="B72" s="17" t="s">
        <v>4</v>
      </c>
      <c r="C72" s="18">
        <f>SUM(C66:C71)</f>
        <v>168.26000000000002</v>
      </c>
      <c r="D72" s="54" t="s">
        <v>25</v>
      </c>
      <c r="E72" s="55"/>
      <c r="F72" s="56">
        <f>C71</f>
        <v>13.8</v>
      </c>
      <c r="G72" s="57" t="s">
        <v>4</v>
      </c>
    </row>
    <row r="73" spans="1:7">
      <c r="A73" s="28"/>
      <c r="B73" s="23"/>
      <c r="C73" s="29"/>
      <c r="D73" s="12"/>
      <c r="E73" s="13"/>
      <c r="F73" s="14"/>
      <c r="G73" s="15"/>
    </row>
    <row r="74" spans="1:7">
      <c r="A74" s="4" t="s">
        <v>6</v>
      </c>
      <c r="B74" s="5" t="s">
        <v>0</v>
      </c>
      <c r="C74" s="5" t="s">
        <v>1</v>
      </c>
      <c r="D74" s="5" t="s">
        <v>2</v>
      </c>
      <c r="E74" s="5" t="s">
        <v>3</v>
      </c>
      <c r="F74" s="5"/>
      <c r="G74" s="7"/>
    </row>
    <row r="75" spans="1:7">
      <c r="A75" s="28"/>
      <c r="B75" s="23"/>
      <c r="C75" s="29"/>
      <c r="D75" s="12"/>
      <c r="E75" s="13"/>
      <c r="F75" s="14"/>
      <c r="G75" s="15"/>
    </row>
    <row r="76" spans="1:7">
      <c r="A76" s="21" t="s">
        <v>69</v>
      </c>
      <c r="B76" s="5"/>
      <c r="C76" s="5"/>
      <c r="D76" s="5"/>
      <c r="E76" s="5"/>
      <c r="F76" s="5"/>
      <c r="G76" s="7"/>
    </row>
    <row r="77" spans="1:7">
      <c r="A77" s="10" t="s">
        <v>63</v>
      </c>
      <c r="B77" s="5" t="s">
        <v>4</v>
      </c>
      <c r="C77" s="22">
        <f>C78</f>
        <v>154.46</v>
      </c>
      <c r="D77" s="5"/>
      <c r="E77" s="5"/>
      <c r="F77" s="5"/>
      <c r="G77" s="7"/>
    </row>
    <row r="78" spans="1:7">
      <c r="A78" s="4" t="s">
        <v>59</v>
      </c>
      <c r="B78" s="5" t="s">
        <v>4</v>
      </c>
      <c r="C78" s="22">
        <f>C72-C71</f>
        <v>154.46</v>
      </c>
      <c r="D78" s="5"/>
      <c r="E78" s="5"/>
      <c r="F78" s="5"/>
      <c r="G78" s="7"/>
    </row>
    <row r="79" spans="1:7">
      <c r="A79" s="4" t="s">
        <v>47</v>
      </c>
      <c r="B79" s="5" t="s">
        <v>4</v>
      </c>
      <c r="C79" s="22">
        <f>C78</f>
        <v>154.46</v>
      </c>
      <c r="D79" s="5"/>
      <c r="E79" s="5"/>
      <c r="F79" s="5"/>
      <c r="G79" s="7"/>
    </row>
    <row r="80" spans="1:7">
      <c r="A80" s="4" t="s">
        <v>62</v>
      </c>
      <c r="B80" s="5" t="s">
        <v>4</v>
      </c>
      <c r="C80" s="22">
        <f>F72</f>
        <v>13.8</v>
      </c>
      <c r="D80" s="5">
        <v>20</v>
      </c>
      <c r="E80" s="5">
        <f>C80*D80</f>
        <v>276</v>
      </c>
      <c r="F80" s="5"/>
      <c r="G80" s="7"/>
    </row>
    <row r="81" spans="1:7">
      <c r="A81" s="4" t="s">
        <v>79</v>
      </c>
      <c r="B81" s="5" t="s">
        <v>4</v>
      </c>
      <c r="C81" s="22">
        <f>C80</f>
        <v>13.8</v>
      </c>
      <c r="D81" s="5"/>
      <c r="E81" s="5"/>
      <c r="F81" s="5"/>
      <c r="G81" s="7"/>
    </row>
    <row r="82" spans="1:7">
      <c r="A82" s="4"/>
      <c r="B82" s="5"/>
      <c r="C82" s="22"/>
      <c r="D82" s="5"/>
      <c r="E82" s="5"/>
      <c r="F82" s="5"/>
      <c r="G82" s="7"/>
    </row>
    <row r="83" spans="1:7">
      <c r="A83" s="4"/>
      <c r="B83" s="5"/>
      <c r="C83" s="5"/>
      <c r="D83" s="5"/>
      <c r="E83" s="5"/>
      <c r="F83" s="5"/>
      <c r="G83" s="7"/>
    </row>
    <row r="84" spans="1:7">
      <c r="A84" s="21" t="s">
        <v>48</v>
      </c>
      <c r="B84" s="5"/>
      <c r="C84" s="5"/>
      <c r="D84" s="5"/>
      <c r="E84" s="5"/>
      <c r="F84" s="5"/>
      <c r="G84" s="7"/>
    </row>
    <row r="85" spans="1:7">
      <c r="A85" s="25" t="s">
        <v>34</v>
      </c>
      <c r="B85" s="5"/>
      <c r="C85" s="5"/>
      <c r="D85" s="5"/>
      <c r="E85" s="5"/>
      <c r="F85" s="5"/>
      <c r="G85" s="7"/>
    </row>
    <row r="86" spans="1:7">
      <c r="A86" s="4" t="s">
        <v>32</v>
      </c>
      <c r="B86" s="5" t="s">
        <v>4</v>
      </c>
      <c r="C86" s="26">
        <v>90.4</v>
      </c>
      <c r="D86" s="5"/>
      <c r="E86" s="5"/>
      <c r="F86" s="5"/>
      <c r="G86" s="7"/>
    </row>
    <row r="87" spans="1:7">
      <c r="A87" s="4" t="s">
        <v>65</v>
      </c>
      <c r="B87" s="5" t="s">
        <v>4</v>
      </c>
      <c r="C87" s="26">
        <v>90.4</v>
      </c>
      <c r="D87" s="5"/>
      <c r="E87" s="5"/>
      <c r="F87" s="5"/>
      <c r="G87" s="7"/>
    </row>
    <row r="88" spans="1:7">
      <c r="A88" s="4" t="s">
        <v>33</v>
      </c>
      <c r="B88" s="5" t="s">
        <v>4</v>
      </c>
      <c r="C88" s="26">
        <v>90.4</v>
      </c>
      <c r="D88" s="5"/>
      <c r="E88" s="5"/>
      <c r="F88" s="5"/>
      <c r="G88" s="7"/>
    </row>
    <row r="89" spans="1:7">
      <c r="A89" s="4"/>
      <c r="B89" s="5"/>
      <c r="C89" s="26"/>
      <c r="D89" s="5"/>
      <c r="E89" s="5"/>
      <c r="F89" s="5"/>
      <c r="G89" s="7"/>
    </row>
    <row r="90" spans="1:7">
      <c r="A90" s="25" t="s">
        <v>31</v>
      </c>
      <c r="B90" s="5"/>
      <c r="C90" s="26"/>
      <c r="D90" s="5"/>
      <c r="E90" s="5"/>
      <c r="F90" s="5"/>
      <c r="G90" s="7"/>
    </row>
    <row r="91" spans="1:7">
      <c r="A91" s="4" t="s">
        <v>66</v>
      </c>
      <c r="B91" s="5" t="s">
        <v>4</v>
      </c>
      <c r="C91" s="26">
        <v>117.2</v>
      </c>
      <c r="D91" s="5"/>
      <c r="E91" s="5"/>
      <c r="F91" s="5"/>
      <c r="G91" s="7"/>
    </row>
    <row r="92" spans="1:7">
      <c r="A92" s="4" t="s">
        <v>28</v>
      </c>
      <c r="B92" s="5" t="s">
        <v>4</v>
      </c>
      <c r="C92" s="26">
        <v>117.2</v>
      </c>
      <c r="D92" s="5"/>
      <c r="E92" s="5"/>
      <c r="F92" s="5"/>
      <c r="G92" s="7"/>
    </row>
    <row r="93" spans="1:7">
      <c r="A93" s="4"/>
      <c r="B93" s="5"/>
      <c r="C93" s="26"/>
      <c r="D93" s="5"/>
      <c r="E93" s="5"/>
      <c r="F93" s="5"/>
      <c r="G93" s="7"/>
    </row>
    <row r="94" spans="1:7">
      <c r="A94" s="25" t="s">
        <v>67</v>
      </c>
      <c r="B94" s="5"/>
      <c r="C94" s="26"/>
      <c r="D94" s="5"/>
      <c r="E94" s="5"/>
      <c r="F94" s="5"/>
      <c r="G94" s="7"/>
    </row>
    <row r="95" spans="1:7">
      <c r="A95" s="4" t="s">
        <v>29</v>
      </c>
      <c r="B95" s="5" t="s">
        <v>4</v>
      </c>
      <c r="C95" s="26">
        <v>30</v>
      </c>
      <c r="D95" s="5"/>
      <c r="E95" s="5"/>
      <c r="F95" s="5"/>
      <c r="G95" s="7"/>
    </row>
    <row r="96" spans="1:7">
      <c r="A96" s="4" t="s">
        <v>30</v>
      </c>
      <c r="B96" s="5" t="s">
        <v>4</v>
      </c>
      <c r="C96" s="26">
        <v>30</v>
      </c>
      <c r="D96" s="5"/>
      <c r="E96" s="5"/>
      <c r="F96" s="5"/>
      <c r="G96" s="7"/>
    </row>
    <row r="97" spans="1:7">
      <c r="A97" s="4"/>
      <c r="B97" s="5"/>
      <c r="C97" s="5"/>
      <c r="D97" s="5"/>
      <c r="E97" s="5"/>
      <c r="F97" s="5"/>
      <c r="G97" s="7"/>
    </row>
    <row r="98" spans="1:7">
      <c r="A98" s="21" t="s">
        <v>68</v>
      </c>
      <c r="B98" s="5"/>
      <c r="E98" s="5"/>
      <c r="F98" s="5"/>
      <c r="G98" s="7"/>
    </row>
    <row r="99" spans="1:7">
      <c r="A99" s="4" t="s">
        <v>64</v>
      </c>
      <c r="B99" s="5" t="s">
        <v>4</v>
      </c>
      <c r="C99" s="22">
        <f>C13</f>
        <v>229.79999999999998</v>
      </c>
      <c r="D99" s="33"/>
      <c r="E99" s="5"/>
      <c r="F99" s="5"/>
      <c r="G99" s="7"/>
    </row>
    <row r="100" spans="1:7">
      <c r="A100" s="4"/>
      <c r="B100" s="5"/>
      <c r="C100" s="5"/>
      <c r="D100" s="5"/>
      <c r="E100" s="5"/>
      <c r="F100" s="5"/>
      <c r="G100" s="7"/>
    </row>
    <row r="101" spans="1:7">
      <c r="A101" s="4" t="s">
        <v>83</v>
      </c>
      <c r="B101" s="5" t="s">
        <v>4</v>
      </c>
      <c r="C101" s="26"/>
      <c r="D101" s="5"/>
      <c r="E101" s="5"/>
      <c r="F101" s="5"/>
      <c r="G101" s="7"/>
    </row>
    <row r="102" spans="1:7">
      <c r="A102" s="4"/>
      <c r="B102" s="5"/>
      <c r="C102" s="5"/>
      <c r="D102" s="5"/>
      <c r="E102" s="5"/>
      <c r="F102" s="5"/>
      <c r="G102" s="7"/>
    </row>
    <row r="103" spans="1:7">
      <c r="A103" s="4"/>
      <c r="B103" s="5"/>
      <c r="C103" s="5"/>
      <c r="D103" s="5"/>
      <c r="E103" s="5"/>
      <c r="F103" s="5"/>
      <c r="G103" s="7"/>
    </row>
    <row r="104" spans="1:7">
      <c r="A104" s="21" t="s">
        <v>85</v>
      </c>
      <c r="B104" s="5"/>
      <c r="C104" s="5"/>
      <c r="D104" s="5"/>
      <c r="E104" s="5"/>
      <c r="F104" s="5"/>
      <c r="G104" s="7"/>
    </row>
    <row r="105" spans="1:7">
      <c r="A105" s="21"/>
      <c r="B105" s="5"/>
      <c r="C105" s="5"/>
      <c r="D105" s="5"/>
      <c r="E105" s="5"/>
      <c r="F105" s="5"/>
      <c r="G105" s="7"/>
    </row>
    <row r="106" spans="1:7">
      <c r="A106" s="10" t="s">
        <v>51</v>
      </c>
      <c r="B106" s="5" t="s">
        <v>86</v>
      </c>
      <c r="C106" s="5">
        <v>1</v>
      </c>
      <c r="D106" s="5"/>
      <c r="E106" s="5"/>
      <c r="F106" s="5"/>
      <c r="G106" s="7"/>
    </row>
    <row r="107" spans="1:7">
      <c r="A107" s="10" t="s">
        <v>82</v>
      </c>
      <c r="B107" s="5" t="s">
        <v>86</v>
      </c>
      <c r="C107" s="5">
        <v>1</v>
      </c>
      <c r="D107" s="5"/>
      <c r="E107" s="5"/>
      <c r="F107" s="5"/>
      <c r="G107" s="7"/>
    </row>
    <row r="108" spans="1:7">
      <c r="A108" s="4" t="s">
        <v>41</v>
      </c>
      <c r="B108" s="5" t="s">
        <v>86</v>
      </c>
      <c r="C108" s="5">
        <v>1</v>
      </c>
      <c r="D108" s="5"/>
      <c r="E108" s="5"/>
      <c r="F108" s="5"/>
      <c r="G108" s="7"/>
    </row>
    <row r="109" spans="1:7">
      <c r="A109" s="4" t="s">
        <v>42</v>
      </c>
      <c r="B109" s="5" t="s">
        <v>86</v>
      </c>
      <c r="C109" s="5">
        <v>1</v>
      </c>
      <c r="D109" s="5"/>
      <c r="E109" s="5"/>
      <c r="F109" s="5"/>
      <c r="G109" s="7"/>
    </row>
    <row r="110" spans="1:7">
      <c r="A110" s="4" t="s">
        <v>43</v>
      </c>
      <c r="B110" s="5" t="s">
        <v>86</v>
      </c>
      <c r="C110" s="5">
        <v>1</v>
      </c>
      <c r="D110" s="5"/>
      <c r="E110" s="5"/>
      <c r="F110" s="5"/>
      <c r="G110" s="7"/>
    </row>
    <row r="111" spans="1:7" ht="16" thickBot="1">
      <c r="A111" s="30"/>
      <c r="B111" s="31"/>
      <c r="C111" s="31"/>
      <c r="D111" s="31"/>
      <c r="E111" s="31"/>
      <c r="F111" s="31"/>
      <c r="G111" s="32"/>
    </row>
    <row r="112" spans="1:7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arvuti</dc:creator>
  <cp:lastModifiedBy>arvuti</cp:lastModifiedBy>
  <dcterms:created xsi:type="dcterms:W3CDTF">2018-05-18T07:55:29Z</dcterms:created>
  <dcterms:modified xsi:type="dcterms:W3CDTF">2018-06-06T09:56:02Z</dcterms:modified>
</cp:coreProperties>
</file>