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5200" windowHeight="11385"/>
  </bookViews>
  <sheets>
    <sheet name="NÄIDIS " sheetId="2" r:id="rId1"/>
    <sheet name="Sheet1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3" i="2" l="1"/>
  <c r="G82" i="2"/>
  <c r="G79" i="2"/>
  <c r="G78" i="2"/>
  <c r="G76" i="2"/>
  <c r="G74" i="2"/>
  <c r="G72" i="2"/>
  <c r="G71" i="2"/>
  <c r="G70" i="2"/>
  <c r="G67" i="2" s="1"/>
  <c r="G63" i="2" s="1"/>
  <c r="G69" i="2"/>
  <c r="G64" i="2"/>
  <c r="G61" i="2"/>
  <c r="G60" i="2"/>
  <c r="G57" i="2"/>
  <c r="G56" i="2"/>
  <c r="G55" i="2"/>
  <c r="G54" i="2"/>
  <c r="G52" i="2" s="1"/>
  <c r="G51" i="2"/>
  <c r="G49" i="2" s="1"/>
  <c r="G47" i="2"/>
  <c r="G46" i="2"/>
  <c r="G45" i="2" s="1"/>
  <c r="G44" i="2"/>
  <c r="G43" i="2"/>
  <c r="G41" i="2"/>
  <c r="G39" i="2"/>
  <c r="G38" i="2"/>
  <c r="G37" i="2"/>
  <c r="G36" i="2"/>
  <c r="G35" i="2"/>
  <c r="G34" i="2"/>
  <c r="G33" i="2"/>
  <c r="G32" i="2"/>
  <c r="G31" i="2"/>
  <c r="G30" i="2"/>
  <c r="G29" i="2"/>
  <c r="G27" i="2"/>
  <c r="G26" i="2" s="1"/>
  <c r="G24" i="2"/>
  <c r="G23" i="2"/>
  <c r="G22" i="2"/>
  <c r="G21" i="2"/>
  <c r="G18" i="2"/>
  <c r="G16" i="2" s="1"/>
  <c r="G14" i="2"/>
  <c r="G13" i="2"/>
  <c r="G12" i="2"/>
  <c r="G11" i="2" s="1"/>
  <c r="G9" i="2"/>
  <c r="G20" i="2" l="1"/>
  <c r="G19" i="2" s="1"/>
  <c r="G40" i="2"/>
  <c r="G80" i="2"/>
  <c r="G8" i="2"/>
  <c r="G84" i="2" s="1"/>
  <c r="G85" i="2" l="1"/>
  <c r="G86" i="2" s="1"/>
</calcChain>
</file>

<file path=xl/sharedStrings.xml><?xml version="1.0" encoding="utf-8"?>
<sst xmlns="http://schemas.openxmlformats.org/spreadsheetml/2006/main" count="136" uniqueCount="119">
  <si>
    <t>HINNAPAKKUMUSTABEL</t>
  </si>
  <si>
    <t>Pakkumise nr:</t>
  </si>
  <si>
    <t>Kood</t>
  </si>
  <si>
    <t>Töö nimetus</t>
  </si>
  <si>
    <t>Ühik</t>
  </si>
  <si>
    <t>Kogus</t>
  </si>
  <si>
    <t>Ühiku maksumus</t>
  </si>
  <si>
    <t>Summa</t>
  </si>
  <si>
    <t>Selgitus</t>
  </si>
  <si>
    <t>VÄLISRAJATISED</t>
  </si>
  <si>
    <t>11</t>
  </si>
  <si>
    <t>Ettevalmistus ja lammutus</t>
  </si>
  <si>
    <t>Ettevalmistus ja raadamine, hoonete ja rajatiste lammutamine, raadamis- ja lammutusjäätmete vedu ja utiliseerimine</t>
  </si>
  <si>
    <t>14</t>
  </si>
  <si>
    <t>Hoonevälised ehitised</t>
  </si>
  <si>
    <t>jm</t>
  </si>
  <si>
    <t>Ehitusmaterjalide   trans.</t>
  </si>
  <si>
    <t>kmpl</t>
  </si>
  <si>
    <t>15</t>
  </si>
  <si>
    <t>Välisvõrgud</t>
  </si>
  <si>
    <t>Drenaaž, truubid, väliskanalisatsioon, välisvalgustus</t>
  </si>
  <si>
    <t>17</t>
  </si>
  <si>
    <t>Maa-ala pinnakatted</t>
  </si>
  <si>
    <t>Haljastus, kivi- ja plaatkatted, äärekivid- ja sadeveerennid</t>
  </si>
  <si>
    <t>Haljastuse taastamine</t>
  </si>
  <si>
    <t>m²</t>
  </si>
  <si>
    <t>ALUSED JA VUNDAMENDID</t>
  </si>
  <si>
    <t>22</t>
  </si>
  <si>
    <t>Vundamendid</t>
  </si>
  <si>
    <t>Sokli sojustuse paigaldus liimseguga ja düüblitega</t>
  </si>
  <si>
    <t>23</t>
  </si>
  <si>
    <t>Aluspõrandad</t>
  </si>
  <si>
    <t>Aluspõrandate sooja- ja hüdroisolatsioon</t>
  </si>
  <si>
    <t>3</t>
  </si>
  <si>
    <t>KANDETARINDID</t>
  </si>
  <si>
    <t>32</t>
  </si>
  <si>
    <t>Kandvad ja välisseinad</t>
  </si>
  <si>
    <t>Müüritised, metalltarindid, puittarindid, sooja-, heli-, hüdroisolatsioon, fassaadikatted</t>
  </si>
  <si>
    <t>Stardiliistu paigaldamine</t>
  </si>
  <si>
    <t>Esi ja tagafassaadi armeerimine</t>
  </si>
  <si>
    <t xml:space="preserve">Esi ja tagafassaadi viimistluskrohv </t>
  </si>
  <si>
    <t>Aknapalede soojutamine</t>
  </si>
  <si>
    <t>Aknapalede armeerimine võrguga</t>
  </si>
  <si>
    <t>Aknapalede viimistluskrohv</t>
  </si>
  <si>
    <t>Aknaplekkide paigaldamine</t>
  </si>
  <si>
    <t>Liite ja tilgaplekkide paigaldus</t>
  </si>
  <si>
    <t>Materjalide transport</t>
  </si>
  <si>
    <t>Fassaadi tellingud</t>
  </si>
  <si>
    <t>4</t>
  </si>
  <si>
    <t>FASSAADIELEMENDID JA KATUSED</t>
  </si>
  <si>
    <t>41</t>
  </si>
  <si>
    <t>Klaasfassaadid, vitriinid ja eriaknad</t>
  </si>
  <si>
    <t>Suitsuluugid, katusaknad</t>
  </si>
  <si>
    <t>42</t>
  </si>
  <si>
    <t>Aknad</t>
  </si>
  <si>
    <t>Aknalauad, puit- ja alumiiniumaknad, PVC aknad</t>
  </si>
  <si>
    <t>43</t>
  </si>
  <si>
    <t>Välisuksed</t>
  </si>
  <si>
    <t>Terasuksed, puituksed, täisklaasuksed</t>
  </si>
  <si>
    <t>46</t>
  </si>
  <si>
    <t>Rõdud ja terrassid</t>
  </si>
  <si>
    <t>Pinnakatted, betoontarindid, puittarindid, sooja- ja hüdroisolatsioon</t>
  </si>
  <si>
    <t>47</t>
  </si>
  <si>
    <t>Piirded ja käiguteed</t>
  </si>
  <si>
    <t>Käiguteed, hooldusplatvormid, metallist ja puidust piirded</t>
  </si>
  <si>
    <t>48</t>
  </si>
  <si>
    <t>Katusetarindid</t>
  </si>
  <si>
    <t>Müüritised, sooja- ja hüdroisolatsioon, katusekatted</t>
  </si>
  <si>
    <t>5</t>
  </si>
  <si>
    <t>RUUMITARINDID JA PINNAKATTED</t>
  </si>
  <si>
    <t>53/54</t>
  </si>
  <si>
    <t>Siseseinte ja lagede pinnakatted</t>
  </si>
  <si>
    <t>Üldkasutatavate pindade siseviimistlus</t>
  </si>
  <si>
    <t>Siseviimistluse taastamine</t>
  </si>
  <si>
    <t>6</t>
  </si>
  <si>
    <t>SISUSTUS, INVENTAR, SEADMED</t>
  </si>
  <si>
    <t>68</t>
  </si>
  <si>
    <t>Lõõrid, korstnad ja küttekolded</t>
  </si>
  <si>
    <t>Suitsulõõrid, korstnad</t>
  </si>
  <si>
    <t>7</t>
  </si>
  <si>
    <t>TEHNOSÜSTEEMID</t>
  </si>
  <si>
    <t>71</t>
  </si>
  <si>
    <t>Veevarustus ja kanalisatsioon</t>
  </si>
  <si>
    <t>Veevarustus</t>
  </si>
  <si>
    <t>Kanalisatsioon</t>
  </si>
  <si>
    <t>72</t>
  </si>
  <si>
    <t>Küte, ventilatsioon ja jahutus</t>
  </si>
  <si>
    <t>Küttetorustikud, küttekehad, soojasõlmed</t>
  </si>
  <si>
    <t>Välisõhuventiilide TL 98F paigaldamine avade puurimisega</t>
  </si>
  <si>
    <t>tk</t>
  </si>
  <si>
    <t>74</t>
  </si>
  <si>
    <t>Tugevvoolupaigaldis</t>
  </si>
  <si>
    <t>Peajaotusüsteemid, kaabliteed, kaabeldus, valgustus, piksekaitse</t>
  </si>
  <si>
    <t>…</t>
  </si>
  <si>
    <t>75</t>
  </si>
  <si>
    <t>Nõrkvoolupaigaldis ja automaatika</t>
  </si>
  <si>
    <t>Hooneautomaatika</t>
  </si>
  <si>
    <t>8</t>
  </si>
  <si>
    <t>EHITUSPLATSI KORRALDUSKULUD</t>
  </si>
  <si>
    <t>Soojakud, piirded, elekter, vesi</t>
  </si>
  <si>
    <t>9</t>
  </si>
  <si>
    <t>EHITUSPLATSI ÜLDKULUD</t>
  </si>
  <si>
    <t>Juhtimiskulud, ehitustööde kindlustus</t>
  </si>
  <si>
    <t>10</t>
  </si>
  <si>
    <t>KOKKU</t>
  </si>
  <si>
    <t>Käibemaks 20%:</t>
  </si>
  <si>
    <t>SUMMA:</t>
  </si>
  <si>
    <t>Lugupidamisega</t>
  </si>
  <si>
    <t>Juhatuse liige</t>
  </si>
  <si>
    <t>Tellija: KÜ MÕISA VKT 2</t>
  </si>
  <si>
    <t>Korterelamu aadress: Uulu, Pärnumaa</t>
  </si>
  <si>
    <t>Betoonist veeeraldusriba 60 cm laiuselt</t>
  </si>
  <si>
    <t>Sokli Immutatud puidust sõrestik</t>
  </si>
  <si>
    <t>Sokli viimistlus värvitud tsementplaadiga 10mm</t>
  </si>
  <si>
    <t>Esi ja tagafassaadi soojustamine EPS 150mm Silver</t>
  </si>
  <si>
    <t xml:space="preserve">Tuulekastide lahtivõtmine ja taastamine </t>
  </si>
  <si>
    <t>Vihmaveesüsteem</t>
  </si>
  <si>
    <t xml:space="preserve">Töövõtja: </t>
  </si>
  <si>
    <t>Termostaadiga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</si>
</sst>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  <font>
      <sz val="11"/>
      <name val="Arial"/>
      <family val="2"/>
      <charset val="186"/>
    </font>
    <font>
      <i/>
      <sz val="8"/>
      <name val="Arial"/>
      <family val="2"/>
      <charset val="186"/>
    </font>
    <font>
      <i/>
      <sz val="8"/>
      <name val="Arial"/>
      <family val="2"/>
      <charset val="204"/>
    </font>
    <font>
      <sz val="8"/>
      <name val="Arial"/>
      <family val="2"/>
      <charset val="186"/>
    </font>
    <font>
      <sz val="8"/>
      <name val="Arial"/>
      <family val="2"/>
      <charset val="204"/>
    </font>
    <font>
      <sz val="8"/>
      <name val="Times New Roman"/>
      <family val="1"/>
      <charset val="186"/>
    </font>
    <font>
      <sz val="9"/>
      <name val="Arial"/>
      <family val="2"/>
      <charset val="204"/>
    </font>
    <font>
      <b/>
      <sz val="11"/>
      <name val="Arial"/>
      <family val="2"/>
      <charset val="186"/>
    </font>
    <font>
      <b/>
      <sz val="9"/>
      <name val="Calibri"/>
      <family val="2"/>
      <charset val="186"/>
    </font>
    <font>
      <sz val="9"/>
      <name val="Calibri"/>
      <family val="2"/>
      <charset val="186"/>
    </font>
    <font>
      <sz val="11"/>
      <name val="Times New Roman Baltic"/>
      <charset val="186"/>
    </font>
    <font>
      <sz val="11"/>
      <name val="Calibri"/>
      <family val="2"/>
      <charset val="186"/>
    </font>
    <font>
      <b/>
      <sz val="11"/>
      <name val="Calibri"/>
      <family val="2"/>
      <charset val="186"/>
    </font>
    <font>
      <i/>
      <sz val="9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22"/>
      </top>
      <bottom style="hair">
        <color indexed="22"/>
      </bottom>
      <diagonal/>
    </border>
  </borders>
  <cellStyleXfs count="2">
    <xf numFmtId="0" fontId="0" fillId="0" borderId="0"/>
    <xf numFmtId="3" fontId="15" fillId="0" borderId="2">
      <alignment horizontal="right" vertical="top"/>
    </xf>
  </cellStyleXfs>
  <cellXfs count="99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4" fontId="1" fillId="0" borderId="0" xfId="0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/>
    <xf numFmtId="49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2" fontId="8" fillId="0" borderId="1" xfId="0" applyNumberFormat="1" applyFont="1" applyFill="1" applyBorder="1" applyAlignment="1">
      <alignment vertical="center"/>
    </xf>
    <xf numFmtId="49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horizontal="right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1" fontId="7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right" vertical="center" wrapText="1"/>
    </xf>
    <xf numFmtId="0" fontId="2" fillId="0" borderId="1" xfId="0" quotePrefix="1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164" fontId="10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/>
    <xf numFmtId="164" fontId="7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vertical="center" wrapText="1"/>
    </xf>
    <xf numFmtId="2" fontId="9" fillId="0" borderId="1" xfId="0" applyNumberFormat="1" applyFont="1" applyBorder="1" applyAlignment="1">
      <alignment vertical="center" wrapText="1"/>
    </xf>
    <xf numFmtId="2" fontId="11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/>
    <xf numFmtId="0" fontId="7" fillId="0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vertical="center" wrapText="1"/>
    </xf>
    <xf numFmtId="4" fontId="12" fillId="3" borderId="1" xfId="0" applyNumberFormat="1" applyFont="1" applyFill="1" applyBorder="1" applyAlignment="1">
      <alignment horizontal="right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center" vertical="center"/>
    </xf>
    <xf numFmtId="3" fontId="16" fillId="0" borderId="0" xfId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3" fontId="17" fillId="0" borderId="0" xfId="1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7" fillId="0" borderId="0" xfId="0" applyFont="1" applyBorder="1" applyAlignment="1">
      <alignment horizontal="right" vertical="center"/>
    </xf>
    <xf numFmtId="2" fontId="14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4" fontId="18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14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14" fontId="1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</cellXfs>
  <cellStyles count="2">
    <cellStyle name="Normal" xfId="0" builtinId="0"/>
    <cellStyle name="Summ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1"/>
  <sheetViews>
    <sheetView tabSelected="1" workbookViewId="0">
      <selection activeCell="C98" sqref="C98"/>
    </sheetView>
  </sheetViews>
  <sheetFormatPr defaultRowHeight="15" x14ac:dyDescent="0.25"/>
  <cols>
    <col min="1" max="1" width="9.140625" style="5"/>
    <col min="2" max="2" width="6.7109375" style="5" customWidth="1"/>
    <col min="3" max="3" width="46" style="5" customWidth="1"/>
    <col min="4" max="4" width="7.5703125" style="5" customWidth="1"/>
    <col min="5" max="5" width="9.140625" style="5"/>
    <col min="6" max="6" width="10.42578125" style="5" customWidth="1"/>
    <col min="7" max="7" width="16" style="5" customWidth="1"/>
    <col min="8" max="8" width="20.28515625" style="5" customWidth="1"/>
    <col min="9" max="16384" width="9.140625" style="5"/>
  </cols>
  <sheetData>
    <row r="1" spans="2:11" ht="10.5" customHeight="1" x14ac:dyDescent="0.25">
      <c r="B1" s="95" t="s">
        <v>0</v>
      </c>
      <c r="C1" s="95"/>
      <c r="D1" s="1"/>
      <c r="F1" s="2" t="s">
        <v>1</v>
      </c>
      <c r="G1" s="3"/>
      <c r="H1" s="4"/>
    </row>
    <row r="2" spans="2:11" ht="10.5" customHeight="1" x14ac:dyDescent="0.25">
      <c r="B2" s="96"/>
      <c r="C2" s="95"/>
      <c r="D2" s="95"/>
      <c r="E2" s="95"/>
      <c r="F2" s="95"/>
      <c r="G2" s="94"/>
      <c r="H2" s="93"/>
      <c r="I2" s="93"/>
      <c r="J2" s="93"/>
      <c r="K2" s="93"/>
    </row>
    <row r="3" spans="2:11" ht="10.5" customHeight="1" x14ac:dyDescent="0.25">
      <c r="B3" s="97"/>
      <c r="C3" s="97"/>
      <c r="D3" s="7"/>
      <c r="E3" s="8"/>
      <c r="F3" s="9"/>
      <c r="G3" s="6"/>
      <c r="H3" s="10"/>
    </row>
    <row r="4" spans="2:11" ht="10.5" customHeight="1" x14ac:dyDescent="0.25">
      <c r="B4" s="98" t="s">
        <v>109</v>
      </c>
      <c r="C4" s="98"/>
      <c r="D4" s="7"/>
      <c r="E4" s="8"/>
      <c r="F4" s="9"/>
      <c r="G4" s="6"/>
      <c r="H4" s="11"/>
    </row>
    <row r="5" spans="2:11" ht="10.5" customHeight="1" x14ac:dyDescent="0.25">
      <c r="B5" s="97" t="s">
        <v>117</v>
      </c>
      <c r="C5" s="97"/>
      <c r="D5" s="7"/>
      <c r="E5" s="8"/>
      <c r="F5" s="9"/>
      <c r="G5" s="6"/>
      <c r="H5" s="11"/>
    </row>
    <row r="6" spans="2:11" ht="12.75" customHeight="1" x14ac:dyDescent="0.25">
      <c r="B6" s="97" t="s">
        <v>110</v>
      </c>
      <c r="C6" s="97"/>
      <c r="D6" s="7"/>
      <c r="E6" s="8"/>
      <c r="F6" s="9"/>
      <c r="G6" s="6"/>
      <c r="H6" s="11"/>
    </row>
    <row r="7" spans="2:11" ht="21.75" customHeight="1" x14ac:dyDescent="0.25">
      <c r="B7" s="12" t="s">
        <v>2</v>
      </c>
      <c r="C7" s="12" t="s">
        <v>3</v>
      </c>
      <c r="D7" s="12" t="s">
        <v>4</v>
      </c>
      <c r="E7" s="12" t="s">
        <v>5</v>
      </c>
      <c r="F7" s="12" t="s">
        <v>6</v>
      </c>
      <c r="G7" s="12" t="s">
        <v>7</v>
      </c>
      <c r="H7" s="12" t="s">
        <v>8</v>
      </c>
    </row>
    <row r="8" spans="2:11" ht="10.5" customHeight="1" x14ac:dyDescent="0.25">
      <c r="B8" s="13">
        <v>1</v>
      </c>
      <c r="C8" s="14" t="s">
        <v>9</v>
      </c>
      <c r="D8" s="15"/>
      <c r="E8" s="15"/>
      <c r="F8" s="15"/>
      <c r="G8" s="16">
        <f>G16+G14+G11+G9</f>
        <v>0</v>
      </c>
      <c r="H8" s="17"/>
    </row>
    <row r="9" spans="2:11" ht="10.5" customHeight="1" x14ac:dyDescent="0.25">
      <c r="B9" s="18" t="s">
        <v>10</v>
      </c>
      <c r="C9" s="19" t="s">
        <v>11</v>
      </c>
      <c r="D9" s="20"/>
      <c r="E9" s="21"/>
      <c r="F9" s="21"/>
      <c r="G9" s="22">
        <f>SUM(G10:G10)</f>
        <v>0</v>
      </c>
      <c r="H9" s="23"/>
    </row>
    <row r="10" spans="2:11" ht="24" customHeight="1" x14ac:dyDescent="0.25">
      <c r="B10" s="24"/>
      <c r="C10" s="25" t="s">
        <v>12</v>
      </c>
      <c r="D10" s="22"/>
      <c r="E10" s="26"/>
      <c r="F10" s="27"/>
      <c r="G10" s="28"/>
      <c r="H10" s="29"/>
    </row>
    <row r="11" spans="2:11" ht="10.5" customHeight="1" x14ac:dyDescent="0.25">
      <c r="B11" s="18" t="s">
        <v>13</v>
      </c>
      <c r="C11" s="30" t="s">
        <v>14</v>
      </c>
      <c r="D11" s="22"/>
      <c r="E11" s="26"/>
      <c r="F11" s="27"/>
      <c r="G11" s="22">
        <f>SUM(G12:G13)</f>
        <v>0</v>
      </c>
      <c r="H11" s="29"/>
    </row>
    <row r="12" spans="2:11" ht="10.5" customHeight="1" x14ac:dyDescent="0.25">
      <c r="B12" s="24"/>
      <c r="C12" s="31" t="s">
        <v>111</v>
      </c>
      <c r="D12" s="32" t="s">
        <v>15</v>
      </c>
      <c r="E12" s="33"/>
      <c r="F12" s="34"/>
      <c r="G12" s="35">
        <f t="shared" ref="G12:G13" si="0">SUM(E12*F12)</f>
        <v>0</v>
      </c>
      <c r="H12" s="29"/>
    </row>
    <row r="13" spans="2:11" ht="10.5" customHeight="1" x14ac:dyDescent="0.25">
      <c r="B13" s="24"/>
      <c r="C13" s="31" t="s">
        <v>16</v>
      </c>
      <c r="D13" s="32" t="s">
        <v>17</v>
      </c>
      <c r="E13" s="33"/>
      <c r="F13" s="34"/>
      <c r="G13" s="35">
        <f t="shared" si="0"/>
        <v>0</v>
      </c>
      <c r="H13" s="29"/>
    </row>
    <row r="14" spans="2:11" ht="10.5" customHeight="1" x14ac:dyDescent="0.25">
      <c r="B14" s="18" t="s">
        <v>18</v>
      </c>
      <c r="C14" s="30" t="s">
        <v>19</v>
      </c>
      <c r="D14" s="22"/>
      <c r="E14" s="26"/>
      <c r="F14" s="27"/>
      <c r="G14" s="22">
        <f>SUM(G15:G15)</f>
        <v>0</v>
      </c>
      <c r="H14" s="29"/>
    </row>
    <row r="15" spans="2:11" ht="10.5" customHeight="1" x14ac:dyDescent="0.25">
      <c r="B15" s="24"/>
      <c r="C15" s="25" t="s">
        <v>20</v>
      </c>
      <c r="D15" s="22"/>
      <c r="E15" s="26"/>
      <c r="F15" s="27"/>
      <c r="G15" s="28"/>
      <c r="H15" s="29"/>
    </row>
    <row r="16" spans="2:11" ht="10.5" customHeight="1" x14ac:dyDescent="0.25">
      <c r="B16" s="18" t="s">
        <v>21</v>
      </c>
      <c r="C16" s="30" t="s">
        <v>22</v>
      </c>
      <c r="D16" s="22"/>
      <c r="E16" s="26"/>
      <c r="F16" s="27"/>
      <c r="G16" s="22">
        <f>SUM(G17:G18)</f>
        <v>0</v>
      </c>
      <c r="H16" s="29"/>
    </row>
    <row r="17" spans="2:8" ht="10.5" customHeight="1" x14ac:dyDescent="0.25">
      <c r="B17" s="24"/>
      <c r="C17" s="25" t="s">
        <v>23</v>
      </c>
      <c r="D17" s="22"/>
      <c r="E17" s="26"/>
      <c r="F17" s="27"/>
      <c r="G17" s="28"/>
      <c r="H17" s="29"/>
    </row>
    <row r="18" spans="2:8" ht="10.5" customHeight="1" x14ac:dyDescent="0.25">
      <c r="B18" s="24"/>
      <c r="C18" s="25" t="s">
        <v>24</v>
      </c>
      <c r="D18" s="32" t="s">
        <v>25</v>
      </c>
      <c r="E18" s="33"/>
      <c r="F18" s="34"/>
      <c r="G18" s="35">
        <f t="shared" ref="G18" si="1">SUM(E18*F18)</f>
        <v>0</v>
      </c>
      <c r="H18" s="29"/>
    </row>
    <row r="19" spans="2:8" ht="10.5" customHeight="1" x14ac:dyDescent="0.25">
      <c r="B19" s="36">
        <v>2</v>
      </c>
      <c r="C19" s="37" t="s">
        <v>26</v>
      </c>
      <c r="D19" s="15"/>
      <c r="E19" s="38"/>
      <c r="F19" s="39"/>
      <c r="G19" s="40">
        <f>G24+G20</f>
        <v>0</v>
      </c>
      <c r="H19" s="17"/>
    </row>
    <row r="20" spans="2:8" ht="10.5" customHeight="1" x14ac:dyDescent="0.25">
      <c r="B20" s="18" t="s">
        <v>27</v>
      </c>
      <c r="C20" s="19" t="s">
        <v>28</v>
      </c>
      <c r="D20" s="41"/>
      <c r="E20" s="26"/>
      <c r="F20" s="27"/>
      <c r="G20" s="22">
        <f>SUM(G21:G23)</f>
        <v>0</v>
      </c>
      <c r="H20" s="29"/>
    </row>
    <row r="21" spans="2:8" ht="10.5" customHeight="1" x14ac:dyDescent="0.25">
      <c r="B21" s="42"/>
      <c r="C21" s="43" t="s">
        <v>29</v>
      </c>
      <c r="D21" s="44" t="s">
        <v>25</v>
      </c>
      <c r="E21" s="45"/>
      <c r="F21" s="46"/>
      <c r="G21" s="35">
        <f t="shared" ref="G21:G23" si="2">SUM(E21*F21)</f>
        <v>0</v>
      </c>
      <c r="H21" s="29"/>
    </row>
    <row r="22" spans="2:8" ht="10.5" customHeight="1" x14ac:dyDescent="0.25">
      <c r="B22" s="42"/>
      <c r="C22" s="43" t="s">
        <v>112</v>
      </c>
      <c r="D22" s="44" t="s">
        <v>25</v>
      </c>
      <c r="E22" s="45"/>
      <c r="F22" s="46"/>
      <c r="G22" s="35">
        <f t="shared" si="2"/>
        <v>0</v>
      </c>
      <c r="H22" s="29"/>
    </row>
    <row r="23" spans="2:8" ht="10.5" customHeight="1" x14ac:dyDescent="0.25">
      <c r="B23" s="18"/>
      <c r="C23" s="31" t="s">
        <v>113</v>
      </c>
      <c r="D23" s="44" t="s">
        <v>25</v>
      </c>
      <c r="E23" s="45"/>
      <c r="F23" s="46"/>
      <c r="G23" s="35">
        <f t="shared" si="2"/>
        <v>0</v>
      </c>
      <c r="H23" s="29"/>
    </row>
    <row r="24" spans="2:8" ht="10.5" customHeight="1" x14ac:dyDescent="0.25">
      <c r="B24" s="18" t="s">
        <v>30</v>
      </c>
      <c r="C24" s="30" t="s">
        <v>31</v>
      </c>
      <c r="D24" s="22"/>
      <c r="E24" s="26"/>
      <c r="F24" s="27"/>
      <c r="G24" s="22">
        <f>SUM(G25:G25)</f>
        <v>0</v>
      </c>
      <c r="H24" s="29"/>
    </row>
    <row r="25" spans="2:8" ht="10.5" customHeight="1" x14ac:dyDescent="0.25">
      <c r="B25" s="18"/>
      <c r="C25" s="25" t="s">
        <v>32</v>
      </c>
      <c r="D25" s="22"/>
      <c r="E25" s="26"/>
      <c r="F25" s="27"/>
      <c r="G25" s="47"/>
      <c r="H25" s="29"/>
    </row>
    <row r="26" spans="2:8" ht="10.5" customHeight="1" x14ac:dyDescent="0.25">
      <c r="B26" s="36" t="s">
        <v>33</v>
      </c>
      <c r="C26" s="37" t="s">
        <v>34</v>
      </c>
      <c r="D26" s="48"/>
      <c r="E26" s="38"/>
      <c r="F26" s="38"/>
      <c r="G26" s="49">
        <f>G27</f>
        <v>0</v>
      </c>
      <c r="H26" s="50"/>
    </row>
    <row r="27" spans="2:8" ht="10.5" customHeight="1" x14ac:dyDescent="0.25">
      <c r="B27" s="18" t="s">
        <v>35</v>
      </c>
      <c r="C27" s="19" t="s">
        <v>36</v>
      </c>
      <c r="D27" s="41"/>
      <c r="E27" s="26"/>
      <c r="F27" s="27"/>
      <c r="G27" s="51">
        <f>SUM(G28:G39)</f>
        <v>0</v>
      </c>
      <c r="H27" s="29"/>
    </row>
    <row r="28" spans="2:8" ht="22.5" x14ac:dyDescent="0.25">
      <c r="B28" s="42"/>
      <c r="C28" s="25" t="s">
        <v>37</v>
      </c>
      <c r="D28" s="41"/>
      <c r="E28" s="26"/>
      <c r="F28" s="27"/>
      <c r="G28" s="28"/>
      <c r="H28" s="29"/>
    </row>
    <row r="29" spans="2:8" ht="10.5" customHeight="1" x14ac:dyDescent="0.25">
      <c r="B29" s="42"/>
      <c r="C29" s="52" t="s">
        <v>38</v>
      </c>
      <c r="D29" s="44" t="s">
        <v>15</v>
      </c>
      <c r="E29" s="53"/>
      <c r="F29" s="54"/>
      <c r="G29" s="35">
        <f t="shared" ref="G29:G39" si="3">SUM(E29*F29)</f>
        <v>0</v>
      </c>
      <c r="H29" s="29"/>
    </row>
    <row r="30" spans="2:8" ht="11.25" customHeight="1" x14ac:dyDescent="0.25">
      <c r="B30" s="42"/>
      <c r="C30" s="55" t="s">
        <v>114</v>
      </c>
      <c r="D30" s="56" t="s">
        <v>25</v>
      </c>
      <c r="E30" s="53"/>
      <c r="F30" s="54"/>
      <c r="G30" s="35">
        <f t="shared" si="3"/>
        <v>0</v>
      </c>
      <c r="H30" s="29"/>
    </row>
    <row r="31" spans="2:8" ht="11.25" customHeight="1" x14ac:dyDescent="0.25">
      <c r="B31" s="42"/>
      <c r="C31" s="55" t="s">
        <v>39</v>
      </c>
      <c r="D31" s="56" t="s">
        <v>25</v>
      </c>
      <c r="E31" s="53"/>
      <c r="F31" s="54"/>
      <c r="G31" s="35">
        <f t="shared" si="3"/>
        <v>0</v>
      </c>
      <c r="H31" s="29"/>
    </row>
    <row r="32" spans="2:8" ht="11.25" customHeight="1" x14ac:dyDescent="0.25">
      <c r="B32" s="42"/>
      <c r="C32" s="52" t="s">
        <v>40</v>
      </c>
      <c r="D32" s="44" t="s">
        <v>25</v>
      </c>
      <c r="E32" s="53"/>
      <c r="F32" s="54"/>
      <c r="G32" s="35">
        <f t="shared" si="3"/>
        <v>0</v>
      </c>
      <c r="H32" s="29"/>
    </row>
    <row r="33" spans="2:8" ht="11.25" customHeight="1" x14ac:dyDescent="0.25">
      <c r="B33" s="42"/>
      <c r="C33" s="52" t="s">
        <v>41</v>
      </c>
      <c r="D33" s="44" t="s">
        <v>25</v>
      </c>
      <c r="E33" s="53"/>
      <c r="F33" s="54"/>
      <c r="G33" s="35">
        <f t="shared" si="3"/>
        <v>0</v>
      </c>
      <c r="H33" s="29"/>
    </row>
    <row r="34" spans="2:8" ht="11.25" customHeight="1" x14ac:dyDescent="0.25">
      <c r="B34" s="42"/>
      <c r="C34" s="52" t="s">
        <v>42</v>
      </c>
      <c r="D34" s="44" t="s">
        <v>25</v>
      </c>
      <c r="E34" s="53"/>
      <c r="F34" s="54"/>
      <c r="G34" s="35">
        <f t="shared" si="3"/>
        <v>0</v>
      </c>
      <c r="H34" s="29"/>
    </row>
    <row r="35" spans="2:8" ht="11.25" customHeight="1" x14ac:dyDescent="0.25">
      <c r="B35" s="42"/>
      <c r="C35" s="52" t="s">
        <v>43</v>
      </c>
      <c r="D35" s="44" t="s">
        <v>25</v>
      </c>
      <c r="E35" s="53"/>
      <c r="F35" s="54"/>
      <c r="G35" s="35">
        <f t="shared" si="3"/>
        <v>0</v>
      </c>
      <c r="H35" s="29"/>
    </row>
    <row r="36" spans="2:8" ht="11.25" customHeight="1" x14ac:dyDescent="0.25">
      <c r="B36" s="42"/>
      <c r="C36" s="52" t="s">
        <v>44</v>
      </c>
      <c r="D36" s="44" t="s">
        <v>15</v>
      </c>
      <c r="E36" s="53"/>
      <c r="F36" s="54"/>
      <c r="G36" s="35">
        <f t="shared" si="3"/>
        <v>0</v>
      </c>
      <c r="H36" s="29"/>
    </row>
    <row r="37" spans="2:8" ht="11.25" customHeight="1" x14ac:dyDescent="0.25">
      <c r="B37" s="42"/>
      <c r="C37" s="55" t="s">
        <v>45</v>
      </c>
      <c r="D37" s="56" t="s">
        <v>15</v>
      </c>
      <c r="E37" s="53"/>
      <c r="F37" s="54"/>
      <c r="G37" s="35">
        <f t="shared" si="3"/>
        <v>0</v>
      </c>
      <c r="H37" s="29"/>
    </row>
    <row r="38" spans="2:8" ht="11.25" customHeight="1" x14ac:dyDescent="0.25">
      <c r="B38" s="42"/>
      <c r="C38" s="55" t="s">
        <v>46</v>
      </c>
      <c r="D38" s="44" t="s">
        <v>17</v>
      </c>
      <c r="E38" s="53"/>
      <c r="F38" s="54"/>
      <c r="G38" s="35">
        <f t="shared" si="3"/>
        <v>0</v>
      </c>
      <c r="H38" s="29"/>
    </row>
    <row r="39" spans="2:8" ht="10.5" customHeight="1" x14ac:dyDescent="0.25">
      <c r="B39" s="18"/>
      <c r="C39" s="55" t="s">
        <v>47</v>
      </c>
      <c r="D39" s="44" t="s">
        <v>17</v>
      </c>
      <c r="E39" s="53"/>
      <c r="F39" s="54"/>
      <c r="G39" s="35">
        <f t="shared" si="3"/>
        <v>0</v>
      </c>
      <c r="H39" s="29"/>
    </row>
    <row r="40" spans="2:8" ht="10.5" customHeight="1" x14ac:dyDescent="0.25">
      <c r="B40" s="36" t="s">
        <v>48</v>
      </c>
      <c r="C40" s="37" t="s">
        <v>49</v>
      </c>
      <c r="D40" s="48"/>
      <c r="E40" s="38"/>
      <c r="F40" s="38"/>
      <c r="G40" s="40">
        <f>G52+G49+G47+G45+G43+G41</f>
        <v>0</v>
      </c>
      <c r="H40" s="50"/>
    </row>
    <row r="41" spans="2:8" ht="10.5" customHeight="1" x14ac:dyDescent="0.25">
      <c r="B41" s="18" t="s">
        <v>50</v>
      </c>
      <c r="C41" s="19" t="s">
        <v>51</v>
      </c>
      <c r="D41" s="22"/>
      <c r="E41" s="26"/>
      <c r="F41" s="27"/>
      <c r="G41" s="22">
        <f>SUM(G42:G42)</f>
        <v>0</v>
      </c>
      <c r="H41" s="29"/>
    </row>
    <row r="42" spans="2:8" ht="10.5" customHeight="1" x14ac:dyDescent="0.25">
      <c r="B42" s="24"/>
      <c r="C42" s="25" t="s">
        <v>52</v>
      </c>
      <c r="D42" s="22"/>
      <c r="E42" s="26"/>
      <c r="F42" s="27"/>
      <c r="G42" s="28"/>
      <c r="H42" s="29"/>
    </row>
    <row r="43" spans="2:8" ht="10.5" customHeight="1" x14ac:dyDescent="0.25">
      <c r="B43" s="18" t="s">
        <v>53</v>
      </c>
      <c r="C43" s="19" t="s">
        <v>54</v>
      </c>
      <c r="D43" s="22"/>
      <c r="E43" s="87"/>
      <c r="F43" s="27"/>
      <c r="G43" s="22">
        <f>SUM(G44:G44)</f>
        <v>0</v>
      </c>
      <c r="H43" s="29"/>
    </row>
    <row r="44" spans="2:8" ht="10.5" customHeight="1" x14ac:dyDescent="0.25">
      <c r="B44" s="24"/>
      <c r="C44" s="25" t="s">
        <v>55</v>
      </c>
      <c r="D44" s="88"/>
      <c r="E44" s="66"/>
      <c r="F44" s="62"/>
      <c r="G44" s="35">
        <f t="shared" ref="G44:G46" si="4">SUM(E44*F44)</f>
        <v>0</v>
      </c>
      <c r="H44" s="29"/>
    </row>
    <row r="45" spans="2:8" ht="10.5" customHeight="1" x14ac:dyDescent="0.25">
      <c r="B45" s="18" t="s">
        <v>56</v>
      </c>
      <c r="C45" s="19" t="s">
        <v>57</v>
      </c>
      <c r="D45" s="22"/>
      <c r="E45" s="87"/>
      <c r="F45" s="27"/>
      <c r="G45" s="22">
        <f>SUM(G46:G46)</f>
        <v>0</v>
      </c>
      <c r="H45" s="29"/>
    </row>
    <row r="46" spans="2:8" ht="10.5" customHeight="1" x14ac:dyDescent="0.25">
      <c r="B46" s="24"/>
      <c r="C46" s="57" t="s">
        <v>58</v>
      </c>
      <c r="D46" s="88"/>
      <c r="E46" s="89"/>
      <c r="F46" s="27"/>
      <c r="G46" s="35">
        <f t="shared" si="4"/>
        <v>0</v>
      </c>
      <c r="H46" s="29"/>
    </row>
    <row r="47" spans="2:8" ht="10.5" customHeight="1" x14ac:dyDescent="0.25">
      <c r="B47" s="18" t="s">
        <v>59</v>
      </c>
      <c r="C47" s="19" t="s">
        <v>60</v>
      </c>
      <c r="D47" s="41"/>
      <c r="E47" s="87"/>
      <c r="F47" s="27"/>
      <c r="G47" s="22">
        <f>SUM(G48:G48)</f>
        <v>0</v>
      </c>
      <c r="H47" s="29"/>
    </row>
    <row r="48" spans="2:8" ht="10.5" customHeight="1" x14ac:dyDescent="0.25">
      <c r="B48" s="24"/>
      <c r="C48" s="57" t="s">
        <v>61</v>
      </c>
      <c r="D48" s="41"/>
      <c r="E48" s="87"/>
      <c r="F48" s="27"/>
      <c r="G48" s="28"/>
      <c r="H48" s="29"/>
    </row>
    <row r="49" spans="2:8" ht="10.5" customHeight="1" x14ac:dyDescent="0.25">
      <c r="B49" s="18" t="s">
        <v>62</v>
      </c>
      <c r="C49" s="19" t="s">
        <v>63</v>
      </c>
      <c r="D49" s="41"/>
      <c r="E49" s="87"/>
      <c r="F49" s="27"/>
      <c r="G49" s="22">
        <f>SUM(G50:G51)</f>
        <v>0</v>
      </c>
      <c r="H49" s="29"/>
    </row>
    <row r="50" spans="2:8" ht="10.5" customHeight="1" x14ac:dyDescent="0.25">
      <c r="B50" s="24"/>
      <c r="C50" s="57" t="s">
        <v>64</v>
      </c>
      <c r="D50" s="41"/>
      <c r="E50" s="87"/>
      <c r="F50" s="27"/>
      <c r="G50" s="28"/>
      <c r="H50" s="29"/>
    </row>
    <row r="51" spans="2:8" ht="10.5" customHeight="1" x14ac:dyDescent="0.25">
      <c r="B51" s="24"/>
      <c r="C51" s="31"/>
      <c r="D51" s="56"/>
      <c r="E51" s="91"/>
      <c r="F51" s="59"/>
      <c r="G51" s="35">
        <f t="shared" ref="G51" si="5">SUM(E51*F51)</f>
        <v>0</v>
      </c>
      <c r="H51" s="29"/>
    </row>
    <row r="52" spans="2:8" ht="10.5" customHeight="1" x14ac:dyDescent="0.25">
      <c r="B52" s="18" t="s">
        <v>65</v>
      </c>
      <c r="C52" s="19" t="s">
        <v>66</v>
      </c>
      <c r="D52" s="41"/>
      <c r="E52" s="87"/>
      <c r="F52" s="27"/>
      <c r="G52" s="22">
        <f>SUM(G53:G55)</f>
        <v>0</v>
      </c>
      <c r="H52" s="29"/>
    </row>
    <row r="53" spans="2:8" ht="10.5" customHeight="1" x14ac:dyDescent="0.25">
      <c r="B53" s="24"/>
      <c r="C53" s="57" t="s">
        <v>67</v>
      </c>
      <c r="D53" s="41"/>
      <c r="E53" s="87"/>
      <c r="F53" s="27"/>
      <c r="G53" s="28"/>
      <c r="H53" s="29"/>
    </row>
    <row r="54" spans="2:8" ht="10.5" customHeight="1" x14ac:dyDescent="0.25">
      <c r="B54" s="24"/>
      <c r="C54" s="57" t="s">
        <v>116</v>
      </c>
      <c r="D54" s="61" t="s">
        <v>15</v>
      </c>
      <c r="E54" s="90"/>
      <c r="F54" s="62"/>
      <c r="G54" s="35">
        <f t="shared" ref="G54:G55" si="6">SUM(E54*F54)</f>
        <v>0</v>
      </c>
      <c r="H54" s="29"/>
    </row>
    <row r="55" spans="2:8" s="60" customFormat="1" ht="10.5" customHeight="1" x14ac:dyDescent="0.2">
      <c r="B55" s="24"/>
      <c r="C55" s="31" t="s">
        <v>115</v>
      </c>
      <c r="D55" s="56"/>
      <c r="E55" s="92"/>
      <c r="F55" s="58"/>
      <c r="G55" s="35">
        <f t="shared" si="6"/>
        <v>0</v>
      </c>
      <c r="H55" s="29"/>
    </row>
    <row r="56" spans="2:8" ht="10.5" customHeight="1" x14ac:dyDescent="0.25">
      <c r="B56" s="36" t="s">
        <v>68</v>
      </c>
      <c r="C56" s="37" t="s">
        <v>69</v>
      </c>
      <c r="D56" s="48"/>
      <c r="E56" s="38"/>
      <c r="F56" s="38"/>
      <c r="G56" s="40">
        <f>G57</f>
        <v>0</v>
      </c>
      <c r="H56" s="50"/>
    </row>
    <row r="57" spans="2:8" ht="10.5" customHeight="1" x14ac:dyDescent="0.25">
      <c r="B57" s="18" t="s">
        <v>70</v>
      </c>
      <c r="C57" s="19" t="s">
        <v>71</v>
      </c>
      <c r="D57" s="41"/>
      <c r="E57" s="26"/>
      <c r="F57" s="27"/>
      <c r="G57" s="22">
        <f>SUM(G58:G59)</f>
        <v>0</v>
      </c>
      <c r="H57" s="29"/>
    </row>
    <row r="58" spans="2:8" ht="10.5" customHeight="1" x14ac:dyDescent="0.25">
      <c r="B58" s="42"/>
      <c r="C58" s="57" t="s">
        <v>72</v>
      </c>
      <c r="D58" s="41"/>
      <c r="E58" s="26"/>
      <c r="F58" s="27"/>
      <c r="G58" s="28"/>
      <c r="H58" s="29"/>
    </row>
    <row r="59" spans="2:8" ht="10.5" customHeight="1" x14ac:dyDescent="0.25">
      <c r="B59" s="42"/>
      <c r="C59" s="57" t="s">
        <v>73</v>
      </c>
      <c r="D59" s="41"/>
      <c r="E59" s="26"/>
      <c r="F59" s="27"/>
      <c r="G59" s="28"/>
      <c r="H59" s="29"/>
    </row>
    <row r="60" spans="2:8" ht="10.5" customHeight="1" x14ac:dyDescent="0.25">
      <c r="B60" s="36" t="s">
        <v>74</v>
      </c>
      <c r="C60" s="37" t="s">
        <v>75</v>
      </c>
      <c r="D60" s="48"/>
      <c r="E60" s="38"/>
      <c r="F60" s="38"/>
      <c r="G60" s="40">
        <f>G61</f>
        <v>0</v>
      </c>
      <c r="H60" s="50"/>
    </row>
    <row r="61" spans="2:8" ht="10.5" customHeight="1" x14ac:dyDescent="0.25">
      <c r="B61" s="18" t="s">
        <v>76</v>
      </c>
      <c r="C61" s="19" t="s">
        <v>77</v>
      </c>
      <c r="D61" s="41"/>
      <c r="E61" s="26"/>
      <c r="F61" s="27"/>
      <c r="G61" s="22">
        <f>SUM(G62:G62)</f>
        <v>0</v>
      </c>
      <c r="H61" s="29"/>
    </row>
    <row r="62" spans="2:8" ht="10.5" customHeight="1" x14ac:dyDescent="0.25">
      <c r="B62" s="18"/>
      <c r="C62" s="57" t="s">
        <v>78</v>
      </c>
      <c r="D62" s="41"/>
      <c r="E62" s="26"/>
      <c r="F62" s="27"/>
      <c r="G62" s="28"/>
      <c r="H62" s="29"/>
    </row>
    <row r="63" spans="2:8" ht="10.5" customHeight="1" x14ac:dyDescent="0.25">
      <c r="B63" s="36" t="s">
        <v>79</v>
      </c>
      <c r="C63" s="37" t="s">
        <v>80</v>
      </c>
      <c r="D63" s="48"/>
      <c r="E63" s="38"/>
      <c r="F63" s="38"/>
      <c r="G63" s="40">
        <f>G74+G71+G67+G64</f>
        <v>0</v>
      </c>
      <c r="H63" s="50"/>
    </row>
    <row r="64" spans="2:8" ht="10.5" customHeight="1" x14ac:dyDescent="0.25">
      <c r="B64" s="18" t="s">
        <v>81</v>
      </c>
      <c r="C64" s="19" t="s">
        <v>82</v>
      </c>
      <c r="D64" s="41"/>
      <c r="E64" s="26"/>
      <c r="F64" s="27"/>
      <c r="G64" s="22">
        <f>SUM(G65:G66)</f>
        <v>0</v>
      </c>
      <c r="H64" s="29"/>
    </row>
    <row r="65" spans="2:8" ht="10.5" customHeight="1" x14ac:dyDescent="0.25">
      <c r="B65" s="24"/>
      <c r="C65" s="57" t="s">
        <v>83</v>
      </c>
      <c r="D65" s="41"/>
      <c r="E65" s="26"/>
      <c r="F65" s="27"/>
      <c r="G65" s="28"/>
      <c r="H65" s="29"/>
    </row>
    <row r="66" spans="2:8" ht="10.5" customHeight="1" x14ac:dyDescent="0.25">
      <c r="B66" s="24"/>
      <c r="C66" s="57" t="s">
        <v>84</v>
      </c>
      <c r="D66" s="41"/>
      <c r="E66" s="26"/>
      <c r="F66" s="27"/>
      <c r="G66" s="28"/>
      <c r="H66" s="29"/>
    </row>
    <row r="67" spans="2:8" ht="10.5" customHeight="1" x14ac:dyDescent="0.25">
      <c r="B67" s="18" t="s">
        <v>85</v>
      </c>
      <c r="C67" s="19" t="s">
        <v>86</v>
      </c>
      <c r="D67" s="41"/>
      <c r="E67" s="26"/>
      <c r="F67" s="27"/>
      <c r="G67" s="22">
        <f>SUM(G68:G70)</f>
        <v>0</v>
      </c>
      <c r="H67" s="29"/>
    </row>
    <row r="68" spans="2:8" ht="10.5" customHeight="1" x14ac:dyDescent="0.25">
      <c r="B68" s="24"/>
      <c r="C68" s="57" t="s">
        <v>87</v>
      </c>
      <c r="D68" s="41"/>
      <c r="E68" s="26"/>
      <c r="F68" s="27"/>
      <c r="G68" s="28"/>
      <c r="H68" s="29"/>
    </row>
    <row r="69" spans="2:8" ht="10.5" customHeight="1" x14ac:dyDescent="0.25">
      <c r="B69" s="24"/>
      <c r="C69" s="55" t="s">
        <v>88</v>
      </c>
      <c r="D69" s="63" t="s">
        <v>89</v>
      </c>
      <c r="E69" s="33"/>
      <c r="F69" s="58"/>
      <c r="G69" s="35">
        <f t="shared" ref="G69:G72" si="7">SUM(E69*F69)</f>
        <v>0</v>
      </c>
      <c r="H69" s="29" t="s">
        <v>118</v>
      </c>
    </row>
    <row r="70" spans="2:8" ht="10.5" customHeight="1" x14ac:dyDescent="0.25">
      <c r="B70" s="24"/>
      <c r="C70" s="55" t="s">
        <v>88</v>
      </c>
      <c r="D70" s="63" t="s">
        <v>89</v>
      </c>
      <c r="E70" s="33"/>
      <c r="F70" s="58"/>
      <c r="G70" s="35">
        <f t="shared" si="7"/>
        <v>0</v>
      </c>
      <c r="H70" s="29"/>
    </row>
    <row r="71" spans="2:8" ht="10.5" customHeight="1" x14ac:dyDescent="0.25">
      <c r="B71" s="18" t="s">
        <v>90</v>
      </c>
      <c r="C71" s="19" t="s">
        <v>91</v>
      </c>
      <c r="D71" s="41"/>
      <c r="E71" s="26"/>
      <c r="F71" s="26"/>
      <c r="G71" s="22">
        <f>SUM(G72:G73)</f>
        <v>0</v>
      </c>
      <c r="H71" s="64"/>
    </row>
    <row r="72" spans="2:8" ht="10.5" customHeight="1" x14ac:dyDescent="0.25">
      <c r="B72" s="18"/>
      <c r="C72" s="57" t="s">
        <v>92</v>
      </c>
      <c r="D72" s="65"/>
      <c r="E72" s="66"/>
      <c r="F72" s="66"/>
      <c r="G72" s="35">
        <f t="shared" si="7"/>
        <v>0</v>
      </c>
      <c r="H72" s="64"/>
    </row>
    <row r="73" spans="2:8" ht="10.5" customHeight="1" x14ac:dyDescent="0.25">
      <c r="B73" s="24"/>
      <c r="C73" s="67" t="s">
        <v>93</v>
      </c>
      <c r="D73" s="20"/>
      <c r="E73" s="26"/>
      <c r="F73" s="26"/>
      <c r="G73" s="68"/>
      <c r="H73" s="64"/>
    </row>
    <row r="74" spans="2:8" ht="10.5" customHeight="1" x14ac:dyDescent="0.25">
      <c r="B74" s="18" t="s">
        <v>94</v>
      </c>
      <c r="C74" s="19" t="s">
        <v>95</v>
      </c>
      <c r="D74" s="41"/>
      <c r="E74" s="26"/>
      <c r="F74" s="26"/>
      <c r="G74" s="22">
        <f>SUM(G75:G75)</f>
        <v>0</v>
      </c>
      <c r="H74" s="64"/>
    </row>
    <row r="75" spans="2:8" ht="10.5" customHeight="1" x14ac:dyDescent="0.25">
      <c r="B75" s="18"/>
      <c r="C75" s="57" t="s">
        <v>96</v>
      </c>
      <c r="D75" s="41"/>
      <c r="E75" s="26"/>
      <c r="F75" s="26"/>
      <c r="G75" s="68"/>
      <c r="H75" s="64"/>
    </row>
    <row r="76" spans="2:8" ht="10.5" customHeight="1" x14ac:dyDescent="0.25">
      <c r="B76" s="36" t="s">
        <v>97</v>
      </c>
      <c r="C76" s="37" t="s">
        <v>98</v>
      </c>
      <c r="D76" s="48"/>
      <c r="E76" s="38"/>
      <c r="F76" s="38"/>
      <c r="G76" s="40">
        <f>SUM(G77:G79)</f>
        <v>0</v>
      </c>
      <c r="H76" s="50"/>
    </row>
    <row r="77" spans="2:8" s="71" customFormat="1" ht="10.5" customHeight="1" x14ac:dyDescent="0.25">
      <c r="B77" s="69"/>
      <c r="C77" s="57" t="s">
        <v>99</v>
      </c>
      <c r="D77" s="70"/>
      <c r="E77" s="26"/>
      <c r="F77" s="26"/>
      <c r="G77" s="68"/>
      <c r="H77" s="64"/>
    </row>
    <row r="78" spans="2:8" s="71" customFormat="1" ht="10.5" customHeight="1" x14ac:dyDescent="0.25">
      <c r="B78" s="69"/>
      <c r="C78" s="57"/>
      <c r="D78" s="72"/>
      <c r="E78" s="33"/>
      <c r="F78" s="73"/>
      <c r="G78" s="35">
        <f>SUM(E78*F78)</f>
        <v>0</v>
      </c>
      <c r="H78" s="64"/>
    </row>
    <row r="79" spans="2:8" s="71" customFormat="1" ht="10.5" customHeight="1" x14ac:dyDescent="0.25">
      <c r="B79" s="69"/>
      <c r="C79" s="57"/>
      <c r="D79" s="72"/>
      <c r="E79" s="33"/>
      <c r="F79" s="73"/>
      <c r="G79" s="35">
        <f t="shared" ref="G79" si="8">SUM(E79*F79)</f>
        <v>0</v>
      </c>
      <c r="H79" s="64"/>
    </row>
    <row r="80" spans="2:8" ht="10.5" customHeight="1" x14ac:dyDescent="0.25">
      <c r="B80" s="36" t="s">
        <v>100</v>
      </c>
      <c r="C80" s="37" t="s">
        <v>101</v>
      </c>
      <c r="D80" s="48"/>
      <c r="E80" s="38"/>
      <c r="F80" s="38"/>
      <c r="G80" s="40">
        <f>SUM(G81:G83)</f>
        <v>0</v>
      </c>
      <c r="H80" s="50"/>
    </row>
    <row r="81" spans="2:8" s="71" customFormat="1" ht="10.5" customHeight="1" x14ac:dyDescent="0.25">
      <c r="B81" s="69"/>
      <c r="C81" s="57" t="s">
        <v>102</v>
      </c>
      <c r="D81" s="70"/>
      <c r="E81" s="26"/>
      <c r="F81" s="26"/>
      <c r="G81" s="68"/>
      <c r="H81" s="64"/>
    </row>
    <row r="82" spans="2:8" s="71" customFormat="1" ht="10.5" customHeight="1" x14ac:dyDescent="0.25">
      <c r="B82" s="69"/>
      <c r="C82" s="57"/>
      <c r="D82" s="72"/>
      <c r="E82" s="33"/>
      <c r="F82" s="73"/>
      <c r="G82" s="35">
        <f t="shared" ref="G82:G83" si="9">SUM(E82*F82)</f>
        <v>0</v>
      </c>
      <c r="H82" s="64"/>
    </row>
    <row r="83" spans="2:8" s="71" customFormat="1" ht="10.5" customHeight="1" x14ac:dyDescent="0.25">
      <c r="B83" s="69"/>
      <c r="C83" s="57"/>
      <c r="D83" s="72"/>
      <c r="E83" s="33"/>
      <c r="F83" s="73"/>
      <c r="G83" s="35">
        <f t="shared" si="9"/>
        <v>0</v>
      </c>
      <c r="H83" s="64"/>
    </row>
    <row r="84" spans="2:8" ht="10.5" customHeight="1" x14ac:dyDescent="0.25">
      <c r="B84" s="36" t="s">
        <v>103</v>
      </c>
      <c r="C84" s="37" t="s">
        <v>104</v>
      </c>
      <c r="D84" s="16"/>
      <c r="E84" s="38"/>
      <c r="F84" s="74"/>
      <c r="G84" s="49">
        <f>G80+G76+G63+G60+G56+G40+G26+G19+G8</f>
        <v>0</v>
      </c>
      <c r="H84" s="75"/>
    </row>
    <row r="85" spans="2:8" ht="10.5" customHeight="1" x14ac:dyDescent="0.25">
      <c r="D85" s="76"/>
      <c r="E85" s="77"/>
      <c r="F85" s="2" t="s">
        <v>105</v>
      </c>
      <c r="G85" s="78">
        <f>G84*0.2</f>
        <v>0</v>
      </c>
      <c r="H85" s="79"/>
    </row>
    <row r="86" spans="2:8" ht="10.5" customHeight="1" x14ac:dyDescent="0.25">
      <c r="D86" s="80"/>
      <c r="E86" s="77"/>
      <c r="F86" s="2" t="s">
        <v>106</v>
      </c>
      <c r="G86" s="78">
        <f>G84+G85</f>
        <v>0</v>
      </c>
      <c r="H86" s="81"/>
    </row>
    <row r="87" spans="2:8" ht="10.5" customHeight="1" x14ac:dyDescent="0.25">
      <c r="C87" s="82"/>
      <c r="D87" s="76"/>
      <c r="E87" s="83"/>
      <c r="F87" s="84"/>
      <c r="H87" s="81"/>
    </row>
    <row r="88" spans="2:8" ht="10.5" customHeight="1" x14ac:dyDescent="0.25">
      <c r="B88" s="6" t="s">
        <v>107</v>
      </c>
    </row>
    <row r="89" spans="2:8" ht="10.5" customHeight="1" x14ac:dyDescent="0.25">
      <c r="B89" s="6"/>
      <c r="E89" s="85"/>
    </row>
    <row r="90" spans="2:8" ht="10.5" customHeight="1" x14ac:dyDescent="0.25">
      <c r="B90" s="6" t="s">
        <v>108</v>
      </c>
    </row>
    <row r="91" spans="2:8" ht="10.5" customHeight="1" x14ac:dyDescent="0.25">
      <c r="B91" s="86"/>
    </row>
  </sheetData>
  <mergeCells count="6">
    <mergeCell ref="B6:C6"/>
    <mergeCell ref="B1:C1"/>
    <mergeCell ref="B2:F2"/>
    <mergeCell ref="B3:C3"/>
    <mergeCell ref="B4:C4"/>
    <mergeCell ref="B5:C5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NÄIDIS 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Raivo</cp:lastModifiedBy>
  <cp:lastPrinted>2017-06-06T05:09:27Z</cp:lastPrinted>
  <dcterms:created xsi:type="dcterms:W3CDTF">2017-06-06T04:24:57Z</dcterms:created>
  <dcterms:modified xsi:type="dcterms:W3CDTF">2017-06-07T08:57:09Z</dcterms:modified>
</cp:coreProperties>
</file>