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8190" activeTab="4"/>
  </bookViews>
  <sheets>
    <sheet name="-1 KORRUS" sheetId="4" r:id="rId1"/>
    <sheet name="1 KORRUS" sheetId="6" r:id="rId2"/>
    <sheet name="2 KORRUS" sheetId="7" r:id="rId3"/>
    <sheet name="3 KORRUS" sheetId="8" r:id="rId4"/>
    <sheet name="KOKKU" sheetId="3" r:id="rId5"/>
  </sheets>
  <definedNames>
    <definedName name="_xlnm.Print_Area" localSheetId="4">KOKKU!$B$2:$K$19</definedName>
  </definedNames>
  <calcPr calcId="145621"/>
</workbook>
</file>

<file path=xl/calcChain.xml><?xml version="1.0" encoding="utf-8"?>
<calcChain xmlns="http://schemas.openxmlformats.org/spreadsheetml/2006/main">
  <c r="G17" i="3" l="1"/>
  <c r="D17" i="3"/>
  <c r="G15" i="3"/>
  <c r="F15" i="3"/>
  <c r="E15" i="3"/>
  <c r="D15" i="3"/>
  <c r="C15" i="3"/>
  <c r="G13" i="3"/>
  <c r="F13" i="3"/>
  <c r="E13" i="3"/>
  <c r="D13" i="3"/>
  <c r="C13" i="3"/>
  <c r="C11" i="3"/>
  <c r="F11" i="8"/>
  <c r="F13" i="8" s="1"/>
  <c r="H18" i="7"/>
  <c r="H25" i="7" s="1"/>
  <c r="H21" i="6"/>
  <c r="H15" i="6"/>
  <c r="F13" i="6"/>
  <c r="E14" i="7"/>
  <c r="E15" i="7"/>
  <c r="E25" i="7" s="1"/>
  <c r="E16" i="7"/>
  <c r="E17" i="7"/>
  <c r="E19" i="7"/>
  <c r="E20" i="7"/>
  <c r="E21" i="7"/>
  <c r="E22" i="7"/>
  <c r="E23" i="7"/>
  <c r="E13" i="7"/>
  <c r="H12" i="7"/>
  <c r="H11" i="7"/>
  <c r="E17" i="6"/>
  <c r="E18" i="6"/>
  <c r="E19" i="6"/>
  <c r="E20" i="6"/>
  <c r="E22" i="6"/>
  <c r="E23" i="6"/>
  <c r="E24" i="6"/>
  <c r="E25" i="6"/>
  <c r="E26" i="6"/>
  <c r="E16" i="6"/>
  <c r="F14" i="6"/>
  <c r="F28" i="6" s="1"/>
  <c r="E28" i="6"/>
  <c r="H12" i="6"/>
  <c r="H11" i="6"/>
  <c r="H12" i="4"/>
  <c r="H13" i="4"/>
  <c r="H14" i="4"/>
  <c r="H15" i="4"/>
  <c r="H16" i="4"/>
  <c r="H17" i="4"/>
  <c r="H18" i="4"/>
  <c r="H11" i="4"/>
  <c r="F17" i="3"/>
  <c r="E17" i="3"/>
  <c r="C17" i="3"/>
  <c r="H13" i="8"/>
  <c r="G13" i="8"/>
  <c r="E13" i="8"/>
  <c r="D13" i="8"/>
  <c r="G25" i="7"/>
  <c r="F25" i="7"/>
  <c r="D25" i="7"/>
  <c r="G28" i="6"/>
  <c r="D28" i="6"/>
  <c r="H28" i="6" l="1"/>
  <c r="G20" i="4"/>
  <c r="E11" i="3" s="1"/>
  <c r="E20" i="4"/>
  <c r="D20" i="4"/>
  <c r="G11" i="3" s="1"/>
  <c r="E19" i="3" l="1"/>
  <c r="H20" i="4"/>
  <c r="F11" i="3" s="1"/>
  <c r="F19" i="3" s="1"/>
  <c r="F20" i="4"/>
  <c r="D11" i="3" s="1"/>
  <c r="C19" i="3" l="1"/>
  <c r="D19" i="3"/>
  <c r="G19" i="3" l="1"/>
</calcChain>
</file>

<file path=xl/comments1.xml><?xml version="1.0" encoding="utf-8"?>
<comments xmlns="http://schemas.openxmlformats.org/spreadsheetml/2006/main">
  <authors>
    <author>user</author>
  </authors>
  <commentList>
    <comment ref="E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tuba, köök, vannituba, tualett, esik, jne
</t>
        </r>
      </text>
    </comment>
    <comment ref="F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otstarbe pole ette nähtud elamiseks ega hoone teenindamiseks</t>
        </r>
      </text>
    </comment>
    <comment ref="G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Ventiliatsiooniruum, katlaruum, soojussõlm, kilbiruum, veemõõdusõlm, lifti ajam, seadmete ruum jne</t>
        </r>
      </text>
    </comment>
    <comment ref="H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trepikoda, koridor, liftišaht, puhkeruum, koristustarvete ruum, üld saun, üld duširuum, üld riietusruum, üld tualett, kelder, hoones asuv parkimiskoht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tuba, köök, vannituba, tualett, esik, jne
</t>
        </r>
      </text>
    </comment>
    <comment ref="F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otstarbe pole ette nähtud elamiseks ega hoone teenindamiseks</t>
        </r>
      </text>
    </comment>
    <comment ref="G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Ventiliatsiooniruum, katlaruum, soojussõlm, kilbiruum, veemõõdusõlm, lifti ajam, seadmete ruum jne</t>
        </r>
      </text>
    </comment>
    <comment ref="H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trepikoda, koridor, liftišaht, puhkeruum, koristustarvete ruum, üld saun, üld duširuum, üld riietusruum, üld tualett, kelder, hoones asuv parkimiskoht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tuba, köök, vannituba, tualett, esik, jne
</t>
        </r>
      </text>
    </comment>
    <comment ref="F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otstarbe pole ette nähtud elamiseks ega hoone teenindamiseks</t>
        </r>
      </text>
    </comment>
    <comment ref="G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Ventiliatsiooniruum, katlaruum, soojussõlm, kilbiruum, veemõõdusõlm, lifti ajam, seadmete ruum jne</t>
        </r>
      </text>
    </comment>
    <comment ref="H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trepikoda, koridor, liftišaht, puhkeruum, koristustarvete ruum, üld saun, üld duširuum, üld riietusruum, üld tualett, kelder, hoones asuv parkimiskoht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E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tuba, köök, vannituba, tualett, esik, jne
</t>
        </r>
      </text>
    </comment>
    <comment ref="F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otstarbe pole ette nähtud elamiseks ega hoone teenindamiseks</t>
        </r>
      </text>
    </comment>
    <comment ref="G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Ventiliatsiooniruum, katlaruum, soojussõlm, kilbiruum, veemõõdusõlm, lifti ajam, seadmete ruum jne</t>
        </r>
      </text>
    </comment>
    <comment ref="H6" authorId="0">
      <text>
        <r>
          <rPr>
            <b/>
            <sz val="9"/>
            <color indexed="81"/>
            <rFont val="Segoe UI"/>
            <family val="2"/>
            <charset val="186"/>
          </rPr>
          <t>user:</t>
        </r>
        <r>
          <rPr>
            <sz val="9"/>
            <color indexed="81"/>
            <rFont val="Segoe UI"/>
            <family val="2"/>
            <charset val="186"/>
          </rPr>
          <t xml:space="preserve">
trepikoda, koridor, liftišaht, puhkeruum, koristustarvete ruum, üld saun, üld duširuum, üld riietusruum, üld tualett, kelder, hoones asuv parkimiskoht</t>
        </r>
      </text>
    </comment>
  </commentList>
</comments>
</file>

<file path=xl/sharedStrings.xml><?xml version="1.0" encoding="utf-8"?>
<sst xmlns="http://schemas.openxmlformats.org/spreadsheetml/2006/main" count="109" uniqueCount="47">
  <si>
    <t>Nimetus</t>
  </si>
  <si>
    <t>Suletud netopind</t>
  </si>
  <si>
    <t>Märkus</t>
  </si>
  <si>
    <t>Kokku</t>
  </si>
  <si>
    <t>Korrus</t>
  </si>
  <si>
    <r>
      <t>Hoonealune pind m</t>
    </r>
    <r>
      <rPr>
        <sz val="11"/>
        <color theme="1"/>
        <rFont val="Arial"/>
        <family val="2"/>
        <charset val="186"/>
      </rPr>
      <t>²</t>
    </r>
  </si>
  <si>
    <r>
      <t>Pinnad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-tes</t>
    </r>
  </si>
  <si>
    <t>Korruste arv min/max</t>
  </si>
  <si>
    <t>-</t>
  </si>
  <si>
    <t>Tähistus plaanil</t>
  </si>
  <si>
    <r>
      <t>Pindala m</t>
    </r>
    <r>
      <rPr>
        <sz val="12"/>
        <color theme="1"/>
        <rFont val="Calibri"/>
        <family val="2"/>
        <charset val="186"/>
      </rPr>
      <t>²</t>
    </r>
  </si>
  <si>
    <t>Sellest</t>
  </si>
  <si>
    <t>Eluruumide pind</t>
  </si>
  <si>
    <r>
      <t>Eluruum m</t>
    </r>
    <r>
      <rPr>
        <sz val="12"/>
        <color theme="1"/>
        <rFont val="Calibri"/>
        <family val="2"/>
        <charset val="186"/>
      </rPr>
      <t>²</t>
    </r>
  </si>
  <si>
    <t>Mitteeluruum m²</t>
  </si>
  <si>
    <t>Tehnopind</t>
  </si>
  <si>
    <t>Tehnopind m²</t>
  </si>
  <si>
    <t>Üldkasutatav pind m²</t>
  </si>
  <si>
    <t>Mitteeluruumide pind</t>
  </si>
  <si>
    <t>Üldkasutatav pind</t>
  </si>
  <si>
    <t>-1. KORRUS</t>
  </si>
  <si>
    <t>1. KORRUS</t>
  </si>
  <si>
    <t>2. KORRUS</t>
  </si>
  <si>
    <t>3. KORRUS</t>
  </si>
  <si>
    <t>-1</t>
  </si>
  <si>
    <t>001</t>
  </si>
  <si>
    <t>002</t>
  </si>
  <si>
    <t>003</t>
  </si>
  <si>
    <t>004</t>
  </si>
  <si>
    <t>005</t>
  </si>
  <si>
    <t>006</t>
  </si>
  <si>
    <t>007</t>
  </si>
  <si>
    <t>008</t>
  </si>
  <si>
    <t>TREPIKODA</t>
  </si>
  <si>
    <t>KELDRI RUUM</t>
  </si>
  <si>
    <t>KORIDOR</t>
  </si>
  <si>
    <t>TUULEKODA</t>
  </si>
  <si>
    <t>HOIURUUM</t>
  </si>
  <si>
    <t>VANNITUBA</t>
  </si>
  <si>
    <t>ELURUUM</t>
  </si>
  <si>
    <t>MAGAMISTUBA</t>
  </si>
  <si>
    <t>KÖÖK</t>
  </si>
  <si>
    <t>ELUTUBA</t>
  </si>
  <si>
    <t>VAHERUUM</t>
  </si>
  <si>
    <t>PÖÖNING</t>
  </si>
  <si>
    <t>-1/2</t>
  </si>
  <si>
    <r>
      <t>Maa-alune maht 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-tes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</si>
</sst>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charset val="186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16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 wrapText="1"/>
    </xf>
    <xf numFmtId="0" fontId="0" fillId="0" borderId="1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164" fontId="0" fillId="0" borderId="29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0"/>
  <sheetViews>
    <sheetView workbookViewId="0">
      <pane ySplit="1" topLeftCell="A2" activePane="bottomLeft" state="frozen"/>
      <selection pane="bottomLeft" activeCell="B3" sqref="B3:H3"/>
    </sheetView>
  </sheetViews>
  <sheetFormatPr defaultRowHeight="15" x14ac:dyDescent="0.25"/>
  <cols>
    <col min="1" max="1" width="9.140625" style="1"/>
    <col min="2" max="2" width="12.140625" style="1" customWidth="1"/>
    <col min="3" max="3" width="18" style="1" bestFit="1" customWidth="1"/>
    <col min="4" max="4" width="7.85546875" style="1" customWidth="1"/>
    <col min="5" max="5" width="11.5703125" style="1" customWidth="1"/>
    <col min="6" max="6" width="15.5703125" style="1" customWidth="1"/>
    <col min="7" max="7" width="12.28515625" style="1" customWidth="1"/>
    <col min="8" max="8" width="12.7109375" style="1" customWidth="1"/>
    <col min="9" max="9" width="8" style="1" customWidth="1"/>
    <col min="10" max="10" width="12" style="1" customWidth="1"/>
    <col min="11" max="11" width="9.140625" style="1"/>
    <col min="12" max="12" width="18.140625" style="1" bestFit="1" customWidth="1"/>
    <col min="13" max="16384" width="9.140625" style="1"/>
  </cols>
  <sheetData>
    <row r="2" spans="2:8" ht="15.75" thickBot="1" x14ac:dyDescent="0.3"/>
    <row r="3" spans="2:8" ht="16.5" thickBot="1" x14ac:dyDescent="0.3">
      <c r="B3" s="31"/>
      <c r="C3" s="32"/>
      <c r="D3" s="32"/>
      <c r="E3" s="32"/>
      <c r="F3" s="32"/>
      <c r="G3" s="32"/>
      <c r="H3" s="33"/>
    </row>
    <row r="4" spans="2:8" ht="15.75" customHeight="1" x14ac:dyDescent="0.25">
      <c r="B4" s="26" t="s">
        <v>9</v>
      </c>
      <c r="C4" s="26" t="s">
        <v>0</v>
      </c>
      <c r="D4" s="34" t="s">
        <v>1</v>
      </c>
      <c r="E4" s="34"/>
      <c r="F4" s="34"/>
      <c r="G4" s="34"/>
      <c r="H4" s="34"/>
    </row>
    <row r="5" spans="2:8" ht="15.75" customHeight="1" x14ac:dyDescent="0.25">
      <c r="B5" s="27"/>
      <c r="C5" s="27"/>
      <c r="D5" s="26" t="s">
        <v>10</v>
      </c>
      <c r="E5" s="27" t="s">
        <v>11</v>
      </c>
      <c r="F5" s="27"/>
      <c r="G5" s="27"/>
      <c r="H5" s="27"/>
    </row>
    <row r="6" spans="2:8" ht="15" customHeight="1" x14ac:dyDescent="0.25">
      <c r="B6" s="27"/>
      <c r="C6" s="27"/>
      <c r="D6" s="27"/>
      <c r="E6" s="26" t="s">
        <v>13</v>
      </c>
      <c r="F6" s="29" t="s">
        <v>14</v>
      </c>
      <c r="G6" s="35" t="s">
        <v>16</v>
      </c>
      <c r="H6" s="35" t="s">
        <v>17</v>
      </c>
    </row>
    <row r="7" spans="2:8" ht="15" customHeight="1" x14ac:dyDescent="0.25">
      <c r="B7" s="27"/>
      <c r="C7" s="27"/>
      <c r="D7" s="27"/>
      <c r="E7" s="27"/>
      <c r="F7" s="30"/>
      <c r="G7" s="35"/>
      <c r="H7" s="35"/>
    </row>
    <row r="8" spans="2:8" ht="15" customHeight="1" x14ac:dyDescent="0.25">
      <c r="B8" s="27"/>
      <c r="C8" s="27"/>
      <c r="D8" s="27"/>
      <c r="E8" s="27"/>
      <c r="F8" s="30"/>
      <c r="G8" s="35"/>
      <c r="H8" s="35"/>
    </row>
    <row r="9" spans="2:8" ht="16.5" thickBot="1" x14ac:dyDescent="0.3">
      <c r="B9" s="28" t="s">
        <v>20</v>
      </c>
      <c r="C9" s="28"/>
      <c r="D9" s="28"/>
      <c r="E9" s="28"/>
      <c r="F9" s="28"/>
      <c r="G9" s="28"/>
      <c r="H9" s="28"/>
    </row>
    <row r="10" spans="2:8" ht="16.5" thickBot="1" x14ac:dyDescent="0.3">
      <c r="B10" s="9">
        <v>1</v>
      </c>
      <c r="C10" s="10">
        <v>2</v>
      </c>
      <c r="D10" s="10">
        <v>3</v>
      </c>
      <c r="E10" s="10">
        <v>4</v>
      </c>
      <c r="F10" s="10">
        <v>5</v>
      </c>
      <c r="G10" s="10">
        <v>6</v>
      </c>
      <c r="H10" s="17">
        <v>7</v>
      </c>
    </row>
    <row r="11" spans="2:8" ht="15.75" x14ac:dyDescent="0.25">
      <c r="B11" s="23" t="s">
        <v>25</v>
      </c>
      <c r="C11" s="11" t="s">
        <v>33</v>
      </c>
      <c r="D11" s="12">
        <v>7.5</v>
      </c>
      <c r="E11" s="13"/>
      <c r="F11" s="11"/>
      <c r="G11" s="11"/>
      <c r="H11" s="12">
        <f>D11</f>
        <v>7.5</v>
      </c>
    </row>
    <row r="12" spans="2:8" ht="15.75" x14ac:dyDescent="0.25">
      <c r="B12" s="23" t="s">
        <v>26</v>
      </c>
      <c r="C12" s="14" t="s">
        <v>34</v>
      </c>
      <c r="D12" s="7">
        <v>29</v>
      </c>
      <c r="E12" s="15"/>
      <c r="F12" s="7"/>
      <c r="G12" s="14"/>
      <c r="H12" s="7">
        <f t="shared" ref="H12:H18" si="0">D12</f>
        <v>29</v>
      </c>
    </row>
    <row r="13" spans="2:8" ht="15.75" x14ac:dyDescent="0.25">
      <c r="B13" s="23" t="s">
        <v>27</v>
      </c>
      <c r="C13" s="14" t="s">
        <v>35</v>
      </c>
      <c r="D13" s="7">
        <v>4.5</v>
      </c>
      <c r="E13" s="15"/>
      <c r="F13" s="7"/>
      <c r="G13" s="14"/>
      <c r="H13" s="7">
        <f t="shared" si="0"/>
        <v>4.5</v>
      </c>
    </row>
    <row r="14" spans="2:8" ht="15.75" x14ac:dyDescent="0.25">
      <c r="B14" s="23" t="s">
        <v>28</v>
      </c>
      <c r="C14" s="14" t="s">
        <v>34</v>
      </c>
      <c r="D14" s="7">
        <v>2</v>
      </c>
      <c r="E14" s="15"/>
      <c r="F14" s="7"/>
      <c r="G14" s="14"/>
      <c r="H14" s="7">
        <f t="shared" si="0"/>
        <v>2</v>
      </c>
    </row>
    <row r="15" spans="2:8" ht="15.75" x14ac:dyDescent="0.25">
      <c r="B15" s="23" t="s">
        <v>29</v>
      </c>
      <c r="C15" s="14" t="s">
        <v>34</v>
      </c>
      <c r="D15" s="7">
        <v>5.8</v>
      </c>
      <c r="E15" s="15"/>
      <c r="F15" s="7"/>
      <c r="G15" s="14"/>
      <c r="H15" s="7">
        <f t="shared" si="0"/>
        <v>5.8</v>
      </c>
    </row>
    <row r="16" spans="2:8" ht="15.75" x14ac:dyDescent="0.25">
      <c r="B16" s="23" t="s">
        <v>30</v>
      </c>
      <c r="C16" s="14" t="s">
        <v>34</v>
      </c>
      <c r="D16" s="7">
        <v>3</v>
      </c>
      <c r="E16" s="15"/>
      <c r="F16" s="7"/>
      <c r="G16" s="14"/>
      <c r="H16" s="7">
        <f t="shared" si="0"/>
        <v>3</v>
      </c>
    </row>
    <row r="17" spans="2:8" ht="15.75" x14ac:dyDescent="0.25">
      <c r="B17" s="23" t="s">
        <v>31</v>
      </c>
      <c r="C17" s="14" t="s">
        <v>34</v>
      </c>
      <c r="D17" s="7">
        <v>2.4</v>
      </c>
      <c r="E17" s="15"/>
      <c r="F17" s="7"/>
      <c r="G17" s="14"/>
      <c r="H17" s="7">
        <f t="shared" si="0"/>
        <v>2.4</v>
      </c>
    </row>
    <row r="18" spans="2:8" ht="15.75" x14ac:dyDescent="0.25">
      <c r="B18" s="23" t="s">
        <v>32</v>
      </c>
      <c r="C18" s="14" t="s">
        <v>34</v>
      </c>
      <c r="D18" s="7">
        <v>5</v>
      </c>
      <c r="E18" s="15"/>
      <c r="F18" s="7"/>
      <c r="G18" s="14"/>
      <c r="H18" s="7">
        <f t="shared" si="0"/>
        <v>5</v>
      </c>
    </row>
    <row r="19" spans="2:8" ht="16.5" thickBot="1" x14ac:dyDescent="0.3">
      <c r="B19" s="14"/>
      <c r="C19" s="14"/>
      <c r="D19" s="7"/>
      <c r="E19" s="15"/>
      <c r="F19" s="7"/>
      <c r="G19" s="14"/>
      <c r="H19" s="14"/>
    </row>
    <row r="20" spans="2:8" ht="16.5" thickBot="1" x14ac:dyDescent="0.3">
      <c r="B20" s="24" t="s">
        <v>3</v>
      </c>
      <c r="C20" s="25"/>
      <c r="D20" s="8">
        <f>SUM(D11:D19)</f>
        <v>59.199999999999996</v>
      </c>
      <c r="E20" s="8">
        <f>SUM(E11:E19)</f>
        <v>0</v>
      </c>
      <c r="F20" s="8">
        <f>SUM(F11:F19)</f>
        <v>0</v>
      </c>
      <c r="G20" s="8">
        <f>SUM(G11:G19)</f>
        <v>0</v>
      </c>
      <c r="H20" s="8">
        <f>SUM(H11:H19)</f>
        <v>59.199999999999996</v>
      </c>
    </row>
  </sheetData>
  <mergeCells count="12">
    <mergeCell ref="B3:H3"/>
    <mergeCell ref="D4:H4"/>
    <mergeCell ref="E5:H5"/>
    <mergeCell ref="G6:G8"/>
    <mergeCell ref="H6:H8"/>
    <mergeCell ref="B20:C20"/>
    <mergeCell ref="B4:B8"/>
    <mergeCell ref="C4:C8"/>
    <mergeCell ref="D5:D8"/>
    <mergeCell ref="E6:E8"/>
    <mergeCell ref="B9:H9"/>
    <mergeCell ref="F6:F8"/>
  </mergeCells>
  <printOptions horizontalCentered="1"/>
  <pageMargins left="0.78740157480314965" right="0.78740157480314965" top="0.98425196850393704" bottom="0.78740157480314965" header="0" footer="0"/>
  <pageSetup paperSize="9" orientation="landscape" r:id="rId1"/>
  <headerFooter>
    <oddHeader>&amp;RTÖÖ NR ***-16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8"/>
  <sheetViews>
    <sheetView workbookViewId="0">
      <pane ySplit="1" topLeftCell="A2" activePane="bottomLeft" state="frozen"/>
      <selection pane="bottomLeft" activeCell="B3" sqref="B3:H3"/>
    </sheetView>
  </sheetViews>
  <sheetFormatPr defaultRowHeight="15" x14ac:dyDescent="0.25"/>
  <cols>
    <col min="1" max="1" width="9.140625" style="1"/>
    <col min="2" max="2" width="12.140625" style="1" customWidth="1"/>
    <col min="3" max="3" width="18" style="1" bestFit="1" customWidth="1"/>
    <col min="4" max="4" width="7.85546875" style="1" customWidth="1"/>
    <col min="5" max="5" width="11.5703125" style="1" customWidth="1"/>
    <col min="6" max="6" width="15.5703125" style="1" customWidth="1"/>
    <col min="7" max="7" width="12.28515625" style="1" customWidth="1"/>
    <col min="8" max="8" width="12.7109375" style="1" customWidth="1"/>
    <col min="9" max="9" width="8" style="1" customWidth="1"/>
    <col min="10" max="10" width="12" style="1" customWidth="1"/>
    <col min="11" max="11" width="9.140625" style="1"/>
    <col min="12" max="12" width="18.140625" style="1" bestFit="1" customWidth="1"/>
    <col min="13" max="16384" width="9.140625" style="1"/>
  </cols>
  <sheetData>
    <row r="2" spans="2:8" ht="15.75" thickBot="1" x14ac:dyDescent="0.3"/>
    <row r="3" spans="2:8" ht="16.5" thickBot="1" x14ac:dyDescent="0.3">
      <c r="B3" s="31"/>
      <c r="C3" s="32"/>
      <c r="D3" s="32"/>
      <c r="E3" s="32"/>
      <c r="F3" s="32"/>
      <c r="G3" s="32"/>
      <c r="H3" s="33"/>
    </row>
    <row r="4" spans="2:8" ht="15.75" customHeight="1" x14ac:dyDescent="0.25">
      <c r="B4" s="26" t="s">
        <v>9</v>
      </c>
      <c r="C4" s="26" t="s">
        <v>0</v>
      </c>
      <c r="D4" s="34" t="s">
        <v>1</v>
      </c>
      <c r="E4" s="34"/>
      <c r="F4" s="34"/>
      <c r="G4" s="34"/>
      <c r="H4" s="34"/>
    </row>
    <row r="5" spans="2:8" ht="15.75" customHeight="1" x14ac:dyDescent="0.25">
      <c r="B5" s="27"/>
      <c r="C5" s="27"/>
      <c r="D5" s="26" t="s">
        <v>10</v>
      </c>
      <c r="E5" s="27" t="s">
        <v>11</v>
      </c>
      <c r="F5" s="27"/>
      <c r="G5" s="27"/>
      <c r="H5" s="27"/>
    </row>
    <row r="6" spans="2:8" ht="15" customHeight="1" x14ac:dyDescent="0.25">
      <c r="B6" s="27"/>
      <c r="C6" s="27"/>
      <c r="D6" s="27"/>
      <c r="E6" s="26" t="s">
        <v>13</v>
      </c>
      <c r="F6" s="29" t="s">
        <v>14</v>
      </c>
      <c r="G6" s="35" t="s">
        <v>16</v>
      </c>
      <c r="H6" s="35" t="s">
        <v>17</v>
      </c>
    </row>
    <row r="7" spans="2:8" ht="15" customHeight="1" x14ac:dyDescent="0.25">
      <c r="B7" s="27"/>
      <c r="C7" s="27"/>
      <c r="D7" s="27"/>
      <c r="E7" s="27"/>
      <c r="F7" s="30"/>
      <c r="G7" s="35"/>
      <c r="H7" s="35"/>
    </row>
    <row r="8" spans="2:8" ht="15" customHeight="1" x14ac:dyDescent="0.25">
      <c r="B8" s="27"/>
      <c r="C8" s="27"/>
      <c r="D8" s="27"/>
      <c r="E8" s="27"/>
      <c r="F8" s="30"/>
      <c r="G8" s="35"/>
      <c r="H8" s="35"/>
    </row>
    <row r="9" spans="2:8" ht="16.5" thickBot="1" x14ac:dyDescent="0.3">
      <c r="B9" s="28" t="s">
        <v>21</v>
      </c>
      <c r="C9" s="28"/>
      <c r="D9" s="28"/>
      <c r="E9" s="28"/>
      <c r="F9" s="28"/>
      <c r="G9" s="28"/>
      <c r="H9" s="28"/>
    </row>
    <row r="10" spans="2:8" ht="16.5" thickBot="1" x14ac:dyDescent="0.3">
      <c r="B10" s="9">
        <v>1</v>
      </c>
      <c r="C10" s="10">
        <v>2</v>
      </c>
      <c r="D10" s="10">
        <v>3</v>
      </c>
      <c r="E10" s="10">
        <v>4</v>
      </c>
      <c r="F10" s="10">
        <v>5</v>
      </c>
      <c r="G10" s="10">
        <v>6</v>
      </c>
      <c r="H10" s="17">
        <v>7</v>
      </c>
    </row>
    <row r="11" spans="2:8" ht="15.75" x14ac:dyDescent="0.25">
      <c r="B11" s="22">
        <v>100</v>
      </c>
      <c r="C11" s="11" t="s">
        <v>36</v>
      </c>
      <c r="D11" s="12">
        <v>1.5</v>
      </c>
      <c r="E11" s="13"/>
      <c r="F11" s="11"/>
      <c r="G11" s="11"/>
      <c r="H11" s="12">
        <f>D11</f>
        <v>1.5</v>
      </c>
    </row>
    <row r="12" spans="2:8" ht="15.75" x14ac:dyDescent="0.25">
      <c r="B12" s="14">
        <v>101</v>
      </c>
      <c r="C12" s="14" t="s">
        <v>33</v>
      </c>
      <c r="D12" s="7">
        <v>13.1</v>
      </c>
      <c r="E12" s="15"/>
      <c r="F12" s="14"/>
      <c r="G12" s="14"/>
      <c r="H12" s="7">
        <f>D12</f>
        <v>13.1</v>
      </c>
    </row>
    <row r="13" spans="2:8" ht="15.75" x14ac:dyDescent="0.25">
      <c r="B13" s="14">
        <v>102</v>
      </c>
      <c r="C13" s="14" t="s">
        <v>37</v>
      </c>
      <c r="D13" s="7">
        <v>1.1000000000000001</v>
      </c>
      <c r="E13" s="15"/>
      <c r="F13" s="7">
        <f>D13</f>
        <v>1.1000000000000001</v>
      </c>
      <c r="G13" s="14"/>
      <c r="H13" s="7"/>
    </row>
    <row r="14" spans="2:8" ht="15.75" x14ac:dyDescent="0.25">
      <c r="B14" s="14">
        <v>103</v>
      </c>
      <c r="C14" s="14" t="s">
        <v>37</v>
      </c>
      <c r="D14" s="7">
        <v>1.1000000000000001</v>
      </c>
      <c r="E14" s="15"/>
      <c r="F14" s="7">
        <f>D14</f>
        <v>1.1000000000000001</v>
      </c>
      <c r="G14" s="14"/>
      <c r="H14" s="14"/>
    </row>
    <row r="15" spans="2:8" ht="15.75" x14ac:dyDescent="0.25">
      <c r="B15" s="14">
        <v>104</v>
      </c>
      <c r="C15" s="14" t="s">
        <v>35</v>
      </c>
      <c r="D15" s="7">
        <v>6.2</v>
      </c>
      <c r="E15" s="15"/>
      <c r="F15" s="7"/>
      <c r="G15" s="14"/>
      <c r="H15" s="7">
        <f>D15</f>
        <v>6.2</v>
      </c>
    </row>
    <row r="16" spans="2:8" ht="15.75" x14ac:dyDescent="0.25">
      <c r="B16" s="14">
        <v>105</v>
      </c>
      <c r="C16" s="14" t="s">
        <v>38</v>
      </c>
      <c r="D16" s="7">
        <v>5</v>
      </c>
      <c r="E16" s="15">
        <f>D16</f>
        <v>5</v>
      </c>
      <c r="F16" s="7"/>
      <c r="G16" s="14"/>
      <c r="H16" s="14"/>
    </row>
    <row r="17" spans="2:8" ht="15.75" x14ac:dyDescent="0.25">
      <c r="B17" s="14">
        <v>106</v>
      </c>
      <c r="C17" s="14" t="s">
        <v>39</v>
      </c>
      <c r="D17" s="7">
        <v>15.7</v>
      </c>
      <c r="E17" s="15">
        <f t="shared" ref="E17:E26" si="0">D17</f>
        <v>15.7</v>
      </c>
      <c r="F17" s="7"/>
      <c r="G17" s="14"/>
      <c r="H17" s="14"/>
    </row>
    <row r="18" spans="2:8" ht="15.75" x14ac:dyDescent="0.25">
      <c r="B18" s="14">
        <v>107</v>
      </c>
      <c r="C18" s="14" t="s">
        <v>39</v>
      </c>
      <c r="D18" s="7">
        <v>19.100000000000001</v>
      </c>
      <c r="E18" s="15">
        <f t="shared" si="0"/>
        <v>19.100000000000001</v>
      </c>
      <c r="F18" s="7"/>
      <c r="G18" s="14"/>
      <c r="H18" s="14"/>
    </row>
    <row r="19" spans="2:8" ht="15.75" x14ac:dyDescent="0.25">
      <c r="B19" s="14">
        <v>108</v>
      </c>
      <c r="C19" s="14" t="s">
        <v>40</v>
      </c>
      <c r="D19" s="7">
        <v>7.1</v>
      </c>
      <c r="E19" s="15">
        <f t="shared" si="0"/>
        <v>7.1</v>
      </c>
      <c r="F19" s="7"/>
      <c r="G19" s="14"/>
      <c r="H19" s="14"/>
    </row>
    <row r="20" spans="2:8" ht="15.75" x14ac:dyDescent="0.25">
      <c r="B20" s="14">
        <v>109</v>
      </c>
      <c r="C20" s="14" t="s">
        <v>41</v>
      </c>
      <c r="D20" s="7">
        <v>7.5</v>
      </c>
      <c r="E20" s="15">
        <f t="shared" si="0"/>
        <v>7.5</v>
      </c>
      <c r="F20" s="7"/>
      <c r="G20" s="14"/>
      <c r="H20" s="14"/>
    </row>
    <row r="21" spans="2:8" ht="15.75" x14ac:dyDescent="0.25">
      <c r="B21" s="14">
        <v>110</v>
      </c>
      <c r="C21" s="14" t="s">
        <v>35</v>
      </c>
      <c r="D21" s="7">
        <v>3.8</v>
      </c>
      <c r="E21" s="15"/>
      <c r="F21" s="7"/>
      <c r="G21" s="14"/>
      <c r="H21" s="7">
        <f>D21</f>
        <v>3.8</v>
      </c>
    </row>
    <row r="22" spans="2:8" ht="15.75" x14ac:dyDescent="0.25">
      <c r="B22" s="14">
        <v>111</v>
      </c>
      <c r="C22" s="14" t="s">
        <v>41</v>
      </c>
      <c r="D22" s="7">
        <v>7.1</v>
      </c>
      <c r="E22" s="15">
        <f t="shared" si="0"/>
        <v>7.1</v>
      </c>
      <c r="F22" s="7"/>
      <c r="G22" s="7"/>
      <c r="H22" s="14"/>
    </row>
    <row r="23" spans="2:8" ht="15.75" x14ac:dyDescent="0.25">
      <c r="B23" s="14">
        <v>112</v>
      </c>
      <c r="C23" s="14" t="s">
        <v>42</v>
      </c>
      <c r="D23" s="7">
        <v>19.3</v>
      </c>
      <c r="E23" s="15">
        <f t="shared" si="0"/>
        <v>19.3</v>
      </c>
      <c r="F23" s="7"/>
      <c r="G23" s="7"/>
      <c r="H23" s="14"/>
    </row>
    <row r="24" spans="2:8" ht="15.75" x14ac:dyDescent="0.25">
      <c r="B24" s="14">
        <v>113</v>
      </c>
      <c r="C24" s="14" t="s">
        <v>40</v>
      </c>
      <c r="D24" s="7">
        <v>14.6</v>
      </c>
      <c r="E24" s="15">
        <f t="shared" si="0"/>
        <v>14.6</v>
      </c>
      <c r="F24" s="7"/>
      <c r="G24" s="7"/>
      <c r="H24" s="14"/>
    </row>
    <row r="25" spans="2:8" ht="15.75" x14ac:dyDescent="0.25">
      <c r="B25" s="14">
        <v>114</v>
      </c>
      <c r="C25" s="14" t="s">
        <v>38</v>
      </c>
      <c r="D25" s="7">
        <v>5.9</v>
      </c>
      <c r="E25" s="15">
        <f t="shared" si="0"/>
        <v>5.9</v>
      </c>
      <c r="F25" s="7"/>
      <c r="G25" s="7"/>
      <c r="H25" s="14"/>
    </row>
    <row r="26" spans="2:8" ht="15.75" x14ac:dyDescent="0.25">
      <c r="B26" s="14">
        <v>115</v>
      </c>
      <c r="C26" s="14" t="s">
        <v>43</v>
      </c>
      <c r="D26" s="7">
        <v>3</v>
      </c>
      <c r="E26" s="15">
        <f t="shared" si="0"/>
        <v>3</v>
      </c>
      <c r="F26" s="7"/>
      <c r="G26" s="7"/>
      <c r="H26" s="14"/>
    </row>
    <row r="27" spans="2:8" ht="16.5" thickBot="1" x14ac:dyDescent="0.3">
      <c r="B27" s="16"/>
      <c r="C27" s="6"/>
      <c r="D27" s="18"/>
      <c r="E27" s="14"/>
      <c r="F27" s="7"/>
      <c r="G27" s="14"/>
      <c r="H27" s="14"/>
    </row>
    <row r="28" spans="2:8" ht="16.5" thickBot="1" x14ac:dyDescent="0.3">
      <c r="B28" s="24" t="s">
        <v>3</v>
      </c>
      <c r="C28" s="25"/>
      <c r="D28" s="8">
        <f>SUM(D11:D27)</f>
        <v>131.1</v>
      </c>
      <c r="E28" s="8">
        <f>SUM(E11:E27)</f>
        <v>104.3</v>
      </c>
      <c r="F28" s="8">
        <f>SUM(F11:F27)</f>
        <v>2.2000000000000002</v>
      </c>
      <c r="G28" s="8">
        <f>SUM(G11:G27)</f>
        <v>0</v>
      </c>
      <c r="H28" s="8">
        <f>SUM(H11:H27)</f>
        <v>24.6</v>
      </c>
    </row>
  </sheetData>
  <mergeCells count="12">
    <mergeCell ref="B9:H9"/>
    <mergeCell ref="B28:C28"/>
    <mergeCell ref="B3:H3"/>
    <mergeCell ref="B4:B8"/>
    <mergeCell ref="C4:C8"/>
    <mergeCell ref="D4:H4"/>
    <mergeCell ref="D5:D8"/>
    <mergeCell ref="E5:H5"/>
    <mergeCell ref="E6:E8"/>
    <mergeCell ref="F6:F8"/>
    <mergeCell ref="G6:G8"/>
    <mergeCell ref="H6:H8"/>
  </mergeCells>
  <printOptions horizontalCentered="1"/>
  <pageMargins left="0.78740157480314965" right="0.78740157480314965" top="0.98425196850393704" bottom="0.78740157480314965" header="0" footer="0"/>
  <pageSetup paperSize="9" orientation="landscape" r:id="rId1"/>
  <headerFooter>
    <oddHeader>&amp;RTÖÖ NR ***-16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5"/>
  <sheetViews>
    <sheetView workbookViewId="0">
      <pane ySplit="1" topLeftCell="A2" activePane="bottomLeft" state="frozen"/>
      <selection pane="bottomLeft" activeCell="B3" sqref="B3:H3"/>
    </sheetView>
  </sheetViews>
  <sheetFormatPr defaultRowHeight="15" x14ac:dyDescent="0.25"/>
  <cols>
    <col min="1" max="1" width="9.140625" style="1"/>
    <col min="2" max="2" width="12.140625" style="1" customWidth="1"/>
    <col min="3" max="3" width="18" style="1" bestFit="1" customWidth="1"/>
    <col min="4" max="4" width="7.85546875" style="1" customWidth="1"/>
    <col min="5" max="5" width="11.5703125" style="1" customWidth="1"/>
    <col min="6" max="6" width="15.5703125" style="1" customWidth="1"/>
    <col min="7" max="7" width="12.28515625" style="1" customWidth="1"/>
    <col min="8" max="8" width="12.7109375" style="1" customWidth="1"/>
    <col min="9" max="9" width="8" style="1" customWidth="1"/>
    <col min="10" max="10" width="12" style="1" customWidth="1"/>
    <col min="11" max="11" width="9.140625" style="1"/>
    <col min="12" max="12" width="18.140625" style="1" bestFit="1" customWidth="1"/>
    <col min="13" max="16384" width="9.140625" style="1"/>
  </cols>
  <sheetData>
    <row r="2" spans="2:8" ht="15.75" thickBot="1" x14ac:dyDescent="0.3"/>
    <row r="3" spans="2:8" ht="16.5" thickBot="1" x14ac:dyDescent="0.3">
      <c r="B3" s="31"/>
      <c r="C3" s="32"/>
      <c r="D3" s="32"/>
      <c r="E3" s="32"/>
      <c r="F3" s="32"/>
      <c r="G3" s="32"/>
      <c r="H3" s="33"/>
    </row>
    <row r="4" spans="2:8" ht="15.75" customHeight="1" x14ac:dyDescent="0.25">
      <c r="B4" s="26" t="s">
        <v>9</v>
      </c>
      <c r="C4" s="26" t="s">
        <v>0</v>
      </c>
      <c r="D4" s="34" t="s">
        <v>1</v>
      </c>
      <c r="E4" s="34"/>
      <c r="F4" s="34"/>
      <c r="G4" s="34"/>
      <c r="H4" s="34"/>
    </row>
    <row r="5" spans="2:8" ht="15.75" customHeight="1" x14ac:dyDescent="0.25">
      <c r="B5" s="27"/>
      <c r="C5" s="27"/>
      <c r="D5" s="26" t="s">
        <v>10</v>
      </c>
      <c r="E5" s="27" t="s">
        <v>11</v>
      </c>
      <c r="F5" s="27"/>
      <c r="G5" s="27"/>
      <c r="H5" s="27"/>
    </row>
    <row r="6" spans="2:8" ht="15" customHeight="1" x14ac:dyDescent="0.25">
      <c r="B6" s="27"/>
      <c r="C6" s="27"/>
      <c r="D6" s="27"/>
      <c r="E6" s="26" t="s">
        <v>13</v>
      </c>
      <c r="F6" s="29" t="s">
        <v>14</v>
      </c>
      <c r="G6" s="35" t="s">
        <v>16</v>
      </c>
      <c r="H6" s="35" t="s">
        <v>17</v>
      </c>
    </row>
    <row r="7" spans="2:8" ht="15" customHeight="1" x14ac:dyDescent="0.25">
      <c r="B7" s="27"/>
      <c r="C7" s="27"/>
      <c r="D7" s="27"/>
      <c r="E7" s="27"/>
      <c r="F7" s="30"/>
      <c r="G7" s="35"/>
      <c r="H7" s="35"/>
    </row>
    <row r="8" spans="2:8" ht="15" customHeight="1" x14ac:dyDescent="0.25">
      <c r="B8" s="27"/>
      <c r="C8" s="27"/>
      <c r="D8" s="27"/>
      <c r="E8" s="27"/>
      <c r="F8" s="30"/>
      <c r="G8" s="35"/>
      <c r="H8" s="35"/>
    </row>
    <row r="9" spans="2:8" ht="16.5" thickBot="1" x14ac:dyDescent="0.3">
      <c r="B9" s="28" t="s">
        <v>22</v>
      </c>
      <c r="C9" s="28"/>
      <c r="D9" s="28"/>
      <c r="E9" s="28"/>
      <c r="F9" s="28"/>
      <c r="G9" s="28"/>
      <c r="H9" s="28"/>
    </row>
    <row r="10" spans="2:8" ht="16.5" thickBot="1" x14ac:dyDescent="0.3">
      <c r="B10" s="9">
        <v>1</v>
      </c>
      <c r="C10" s="10">
        <v>2</v>
      </c>
      <c r="D10" s="10">
        <v>3</v>
      </c>
      <c r="E10" s="10">
        <v>4</v>
      </c>
      <c r="F10" s="10">
        <v>5</v>
      </c>
      <c r="G10" s="10">
        <v>6</v>
      </c>
      <c r="H10" s="17">
        <v>7</v>
      </c>
    </row>
    <row r="11" spans="2:8" ht="15.75" x14ac:dyDescent="0.25">
      <c r="B11" s="22">
        <v>200</v>
      </c>
      <c r="C11" s="11" t="s">
        <v>33</v>
      </c>
      <c r="D11" s="12">
        <v>17.7</v>
      </c>
      <c r="E11" s="13"/>
      <c r="F11" s="11"/>
      <c r="G11" s="11"/>
      <c r="H11" s="12">
        <f>D11</f>
        <v>17.7</v>
      </c>
    </row>
    <row r="12" spans="2:8" ht="15.75" x14ac:dyDescent="0.25">
      <c r="B12" s="14">
        <v>201</v>
      </c>
      <c r="C12" s="14" t="s">
        <v>35</v>
      </c>
      <c r="D12" s="7">
        <v>6.1</v>
      </c>
      <c r="E12" s="15"/>
      <c r="F12" s="14"/>
      <c r="G12" s="14"/>
      <c r="H12" s="7">
        <f>D12</f>
        <v>6.1</v>
      </c>
    </row>
    <row r="13" spans="2:8" ht="15.75" x14ac:dyDescent="0.25">
      <c r="B13" s="14">
        <v>202</v>
      </c>
      <c r="C13" s="14" t="s">
        <v>38</v>
      </c>
      <c r="D13" s="7">
        <v>4.8</v>
      </c>
      <c r="E13" s="15">
        <f>D13</f>
        <v>4.8</v>
      </c>
      <c r="F13" s="7"/>
      <c r="G13" s="14"/>
      <c r="H13" s="7"/>
    </row>
    <row r="14" spans="2:8" ht="15.75" x14ac:dyDescent="0.25">
      <c r="B14" s="14">
        <v>203</v>
      </c>
      <c r="C14" s="14" t="s">
        <v>42</v>
      </c>
      <c r="D14" s="7">
        <v>15.4</v>
      </c>
      <c r="E14" s="15">
        <f t="shared" ref="E14:E23" si="0">D14</f>
        <v>15.4</v>
      </c>
      <c r="F14" s="7"/>
      <c r="G14" s="14"/>
      <c r="H14" s="14"/>
    </row>
    <row r="15" spans="2:8" ht="15.75" x14ac:dyDescent="0.25">
      <c r="B15" s="14">
        <v>204</v>
      </c>
      <c r="C15" s="14" t="s">
        <v>42</v>
      </c>
      <c r="D15" s="7">
        <v>19.100000000000001</v>
      </c>
      <c r="E15" s="15">
        <f t="shared" si="0"/>
        <v>19.100000000000001</v>
      </c>
      <c r="F15" s="7"/>
      <c r="G15" s="14"/>
      <c r="H15" s="14"/>
    </row>
    <row r="16" spans="2:8" ht="15.75" x14ac:dyDescent="0.25">
      <c r="B16" s="14">
        <v>205</v>
      </c>
      <c r="C16" s="14" t="s">
        <v>42</v>
      </c>
      <c r="D16" s="7">
        <v>6.5</v>
      </c>
      <c r="E16" s="15">
        <f t="shared" si="0"/>
        <v>6.5</v>
      </c>
      <c r="F16" s="7"/>
      <c r="G16" s="14"/>
      <c r="H16" s="14"/>
    </row>
    <row r="17" spans="2:8" ht="15.75" x14ac:dyDescent="0.25">
      <c r="B17" s="14">
        <v>206</v>
      </c>
      <c r="C17" s="14" t="s">
        <v>41</v>
      </c>
      <c r="D17" s="7">
        <v>7.2</v>
      </c>
      <c r="E17" s="15">
        <f t="shared" si="0"/>
        <v>7.2</v>
      </c>
      <c r="F17" s="7"/>
      <c r="G17" s="14"/>
      <c r="H17" s="14"/>
    </row>
    <row r="18" spans="2:8" ht="15.75" x14ac:dyDescent="0.25">
      <c r="B18" s="14">
        <v>207</v>
      </c>
      <c r="C18" s="14" t="s">
        <v>35</v>
      </c>
      <c r="D18" s="7">
        <v>3.4</v>
      </c>
      <c r="E18" s="15"/>
      <c r="F18" s="7"/>
      <c r="G18" s="14"/>
      <c r="H18" s="7">
        <f>D18</f>
        <v>3.4</v>
      </c>
    </row>
    <row r="19" spans="2:8" ht="15.75" x14ac:dyDescent="0.25">
      <c r="B19" s="14">
        <v>208</v>
      </c>
      <c r="C19" s="14" t="s">
        <v>41</v>
      </c>
      <c r="D19" s="7">
        <v>7</v>
      </c>
      <c r="E19" s="15">
        <f t="shared" si="0"/>
        <v>7</v>
      </c>
      <c r="F19" s="7"/>
      <c r="G19" s="14"/>
      <c r="H19" s="14"/>
    </row>
    <row r="20" spans="2:8" ht="15.75" x14ac:dyDescent="0.25">
      <c r="B20" s="14">
        <v>209</v>
      </c>
      <c r="C20" s="14" t="s">
        <v>42</v>
      </c>
      <c r="D20" s="7">
        <v>19.399999999999999</v>
      </c>
      <c r="E20" s="15">
        <f t="shared" si="0"/>
        <v>19.399999999999999</v>
      </c>
      <c r="F20" s="7"/>
      <c r="G20" s="14"/>
      <c r="H20" s="14"/>
    </row>
    <row r="21" spans="2:8" ht="15.75" x14ac:dyDescent="0.25">
      <c r="B21" s="14">
        <v>210</v>
      </c>
      <c r="C21" s="14" t="s">
        <v>43</v>
      </c>
      <c r="D21" s="7">
        <v>2.5</v>
      </c>
      <c r="E21" s="15">
        <f t="shared" si="0"/>
        <v>2.5</v>
      </c>
      <c r="F21" s="7"/>
      <c r="G21" s="14"/>
      <c r="H21" s="14"/>
    </row>
    <row r="22" spans="2:8" ht="15.75" x14ac:dyDescent="0.25">
      <c r="B22" s="14">
        <v>211</v>
      </c>
      <c r="C22" s="14" t="s">
        <v>42</v>
      </c>
      <c r="D22" s="7">
        <v>15.1</v>
      </c>
      <c r="E22" s="15">
        <f t="shared" si="0"/>
        <v>15.1</v>
      </c>
      <c r="F22" s="7"/>
      <c r="G22" s="7"/>
      <c r="H22" s="14"/>
    </row>
    <row r="23" spans="2:8" ht="15.75" x14ac:dyDescent="0.25">
      <c r="B23" s="14">
        <v>212</v>
      </c>
      <c r="C23" s="11" t="s">
        <v>38</v>
      </c>
      <c r="D23" s="12">
        <v>5.5</v>
      </c>
      <c r="E23" s="15">
        <f t="shared" si="0"/>
        <v>5.5</v>
      </c>
      <c r="F23" s="7"/>
      <c r="G23" s="12"/>
      <c r="H23" s="11"/>
    </row>
    <row r="24" spans="2:8" ht="16.5" thickBot="1" x14ac:dyDescent="0.3">
      <c r="B24" s="16"/>
      <c r="C24" s="6"/>
      <c r="D24" s="18"/>
      <c r="E24" s="14"/>
      <c r="F24" s="7"/>
      <c r="G24" s="14"/>
      <c r="H24" s="14"/>
    </row>
    <row r="25" spans="2:8" ht="16.5" thickBot="1" x14ac:dyDescent="0.3">
      <c r="B25" s="24" t="s">
        <v>3</v>
      </c>
      <c r="C25" s="25"/>
      <c r="D25" s="8">
        <f>SUM(D11:D24)</f>
        <v>129.69999999999999</v>
      </c>
      <c r="E25" s="8">
        <f>SUM(E11:E24)</f>
        <v>102.5</v>
      </c>
      <c r="F25" s="8">
        <f>SUM(F11:F24)</f>
        <v>0</v>
      </c>
      <c r="G25" s="8">
        <f>SUM(G11:G24)</f>
        <v>0</v>
      </c>
      <c r="H25" s="8">
        <f>SUM(H11:H24)</f>
        <v>27.199999999999996</v>
      </c>
    </row>
  </sheetData>
  <mergeCells count="12">
    <mergeCell ref="B9:H9"/>
    <mergeCell ref="B25:C25"/>
    <mergeCell ref="B3:H3"/>
    <mergeCell ref="B4:B8"/>
    <mergeCell ref="C4:C8"/>
    <mergeCell ref="D4:H4"/>
    <mergeCell ref="D5:D8"/>
    <mergeCell ref="E5:H5"/>
    <mergeCell ref="E6:E8"/>
    <mergeCell ref="F6:F8"/>
    <mergeCell ref="G6:G8"/>
    <mergeCell ref="H6:H8"/>
  </mergeCells>
  <printOptions horizontalCentered="1"/>
  <pageMargins left="0.78740157480314965" right="0.78740157480314965" top="0.98425196850393704" bottom="0.78740157480314965" header="0" footer="0"/>
  <pageSetup paperSize="9" orientation="landscape" r:id="rId1"/>
  <headerFooter>
    <oddHeader>&amp;RTÖÖ NR ***-16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13"/>
  <sheetViews>
    <sheetView workbookViewId="0">
      <pane ySplit="1" topLeftCell="A2" activePane="bottomLeft" state="frozen"/>
      <selection pane="bottomLeft" activeCell="B3" sqref="B3:H3"/>
    </sheetView>
  </sheetViews>
  <sheetFormatPr defaultRowHeight="15" x14ac:dyDescent="0.25"/>
  <cols>
    <col min="1" max="1" width="9.140625" style="1"/>
    <col min="2" max="2" width="12.140625" style="1" customWidth="1"/>
    <col min="3" max="3" width="18" style="1" bestFit="1" customWidth="1"/>
    <col min="4" max="4" width="7.85546875" style="1" customWidth="1"/>
    <col min="5" max="5" width="11.5703125" style="1" customWidth="1"/>
    <col min="6" max="6" width="15.5703125" style="1" customWidth="1"/>
    <col min="7" max="7" width="12.28515625" style="1" customWidth="1"/>
    <col min="8" max="8" width="12.7109375" style="1" customWidth="1"/>
    <col min="9" max="9" width="8" style="1" customWidth="1"/>
    <col min="10" max="10" width="12" style="1" customWidth="1"/>
    <col min="11" max="11" width="9.140625" style="1"/>
    <col min="12" max="12" width="18.140625" style="1" bestFit="1" customWidth="1"/>
    <col min="13" max="16384" width="9.140625" style="1"/>
  </cols>
  <sheetData>
    <row r="2" spans="2:8" ht="15.75" thickBot="1" x14ac:dyDescent="0.3"/>
    <row r="3" spans="2:8" ht="16.5" thickBot="1" x14ac:dyDescent="0.3">
      <c r="B3" s="31"/>
      <c r="C3" s="32"/>
      <c r="D3" s="32"/>
      <c r="E3" s="32"/>
      <c r="F3" s="32"/>
      <c r="G3" s="32"/>
      <c r="H3" s="33"/>
    </row>
    <row r="4" spans="2:8" ht="15.75" customHeight="1" x14ac:dyDescent="0.25">
      <c r="B4" s="26" t="s">
        <v>9</v>
      </c>
      <c r="C4" s="26" t="s">
        <v>0</v>
      </c>
      <c r="D4" s="34" t="s">
        <v>1</v>
      </c>
      <c r="E4" s="34"/>
      <c r="F4" s="34"/>
      <c r="G4" s="34"/>
      <c r="H4" s="34"/>
    </row>
    <row r="5" spans="2:8" ht="15.75" customHeight="1" x14ac:dyDescent="0.25">
      <c r="B5" s="27"/>
      <c r="C5" s="27"/>
      <c r="D5" s="26" t="s">
        <v>10</v>
      </c>
      <c r="E5" s="27" t="s">
        <v>11</v>
      </c>
      <c r="F5" s="27"/>
      <c r="G5" s="27"/>
      <c r="H5" s="27"/>
    </row>
    <row r="6" spans="2:8" ht="15" customHeight="1" x14ac:dyDescent="0.25">
      <c r="B6" s="27"/>
      <c r="C6" s="27"/>
      <c r="D6" s="27"/>
      <c r="E6" s="26" t="s">
        <v>13</v>
      </c>
      <c r="F6" s="29" t="s">
        <v>14</v>
      </c>
      <c r="G6" s="35" t="s">
        <v>16</v>
      </c>
      <c r="H6" s="35" t="s">
        <v>17</v>
      </c>
    </row>
    <row r="7" spans="2:8" ht="15" customHeight="1" x14ac:dyDescent="0.25">
      <c r="B7" s="27"/>
      <c r="C7" s="27"/>
      <c r="D7" s="27"/>
      <c r="E7" s="27"/>
      <c r="F7" s="30"/>
      <c r="G7" s="35"/>
      <c r="H7" s="35"/>
    </row>
    <row r="8" spans="2:8" ht="15" customHeight="1" x14ac:dyDescent="0.25">
      <c r="B8" s="27"/>
      <c r="C8" s="27"/>
      <c r="D8" s="27"/>
      <c r="E8" s="27"/>
      <c r="F8" s="30"/>
      <c r="G8" s="35"/>
      <c r="H8" s="35"/>
    </row>
    <row r="9" spans="2:8" ht="16.5" thickBot="1" x14ac:dyDescent="0.3">
      <c r="B9" s="28" t="s">
        <v>23</v>
      </c>
      <c r="C9" s="28"/>
      <c r="D9" s="28"/>
      <c r="E9" s="28"/>
      <c r="F9" s="28"/>
      <c r="G9" s="28"/>
      <c r="H9" s="28"/>
    </row>
    <row r="10" spans="2:8" ht="16.5" thickBot="1" x14ac:dyDescent="0.3">
      <c r="B10" s="9">
        <v>1</v>
      </c>
      <c r="C10" s="10">
        <v>2</v>
      </c>
      <c r="D10" s="10">
        <v>3</v>
      </c>
      <c r="E10" s="10">
        <v>4</v>
      </c>
      <c r="F10" s="10">
        <v>5</v>
      </c>
      <c r="G10" s="10">
        <v>6</v>
      </c>
      <c r="H10" s="17">
        <v>7</v>
      </c>
    </row>
    <row r="11" spans="2:8" ht="15.75" x14ac:dyDescent="0.25">
      <c r="B11" s="22">
        <v>300</v>
      </c>
      <c r="C11" s="11" t="s">
        <v>44</v>
      </c>
      <c r="D11" s="12">
        <v>65.5</v>
      </c>
      <c r="E11" s="13"/>
      <c r="F11" s="12">
        <f>D11</f>
        <v>65.5</v>
      </c>
      <c r="G11" s="11"/>
      <c r="H11" s="12"/>
    </row>
    <row r="12" spans="2:8" ht="16.5" thickBot="1" x14ac:dyDescent="0.3">
      <c r="B12" s="14"/>
      <c r="C12" s="14"/>
      <c r="D12" s="7"/>
      <c r="E12" s="15"/>
      <c r="F12" s="14"/>
      <c r="G12" s="14"/>
      <c r="H12" s="7"/>
    </row>
    <row r="13" spans="2:8" ht="16.5" thickBot="1" x14ac:dyDescent="0.3">
      <c r="B13" s="24" t="s">
        <v>3</v>
      </c>
      <c r="C13" s="25"/>
      <c r="D13" s="8">
        <f>SUM(D11:D12)</f>
        <v>65.5</v>
      </c>
      <c r="E13" s="8">
        <f>SUM(E11:E12)</f>
        <v>0</v>
      </c>
      <c r="F13" s="8">
        <f>SUM(F11:F12)</f>
        <v>65.5</v>
      </c>
      <c r="G13" s="8">
        <f>SUM(G11:G12)</f>
        <v>0</v>
      </c>
      <c r="H13" s="8">
        <f>SUM(H11:H12)</f>
        <v>0</v>
      </c>
    </row>
  </sheetData>
  <mergeCells count="12">
    <mergeCell ref="B9:H9"/>
    <mergeCell ref="B13:C13"/>
    <mergeCell ref="B3:H3"/>
    <mergeCell ref="B4:B8"/>
    <mergeCell ref="C4:C8"/>
    <mergeCell ref="D4:H4"/>
    <mergeCell ref="D5:D8"/>
    <mergeCell ref="E5:H5"/>
    <mergeCell ref="E6:E8"/>
    <mergeCell ref="F6:F8"/>
    <mergeCell ref="G6:G8"/>
    <mergeCell ref="H6:H8"/>
  </mergeCells>
  <printOptions horizontalCentered="1"/>
  <pageMargins left="0.78740157480314965" right="0.78740157480314965" top="0.98425196850393704" bottom="0.78740157480314965" header="0" footer="0"/>
  <pageSetup paperSize="9" orientation="landscape" r:id="rId1"/>
  <headerFooter>
    <oddHeader>&amp;RTÖÖ NR ***-16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tabSelected="1" workbookViewId="0">
      <selection activeCell="C21" sqref="C21"/>
    </sheetView>
  </sheetViews>
  <sheetFormatPr defaultRowHeight="15" x14ac:dyDescent="0.25"/>
  <cols>
    <col min="2" max="3" width="8.5703125" customWidth="1"/>
    <col min="4" max="7" width="7.7109375" customWidth="1"/>
    <col min="8" max="8" width="7.85546875" customWidth="1"/>
    <col min="9" max="9" width="7.5703125" customWidth="1"/>
    <col min="10" max="10" width="7" customWidth="1"/>
    <col min="11" max="11" width="7.42578125" customWidth="1"/>
  </cols>
  <sheetData>
    <row r="1" spans="2:11" ht="15.75" thickBot="1" x14ac:dyDescent="0.3"/>
    <row r="2" spans="2:11" ht="16.5" thickBot="1" x14ac:dyDescent="0.3">
      <c r="B2" s="36"/>
      <c r="C2" s="37"/>
      <c r="D2" s="37"/>
      <c r="E2" s="37"/>
      <c r="F2" s="37"/>
      <c r="G2" s="37"/>
      <c r="H2" s="37"/>
      <c r="I2" s="37"/>
      <c r="J2" s="37"/>
      <c r="K2" s="38"/>
    </row>
    <row r="3" spans="2:11" ht="19.5" customHeight="1" x14ac:dyDescent="0.25">
      <c r="B3" s="39" t="s">
        <v>4</v>
      </c>
      <c r="C3" s="49" t="s">
        <v>6</v>
      </c>
      <c r="D3" s="50"/>
      <c r="E3" s="50"/>
      <c r="F3" s="50"/>
      <c r="G3" s="51"/>
      <c r="H3" s="54" t="s">
        <v>5</v>
      </c>
      <c r="I3" s="42" t="s">
        <v>7</v>
      </c>
      <c r="J3" s="42" t="s">
        <v>46</v>
      </c>
      <c r="K3" s="45" t="s">
        <v>2</v>
      </c>
    </row>
    <row r="4" spans="2:11" ht="15" customHeight="1" x14ac:dyDescent="0.25">
      <c r="B4" s="40"/>
      <c r="C4" s="48" t="s">
        <v>12</v>
      </c>
      <c r="D4" s="48" t="s">
        <v>18</v>
      </c>
      <c r="E4" s="48" t="s">
        <v>15</v>
      </c>
      <c r="F4" s="48" t="s">
        <v>19</v>
      </c>
      <c r="G4" s="48" t="s">
        <v>1</v>
      </c>
      <c r="H4" s="55"/>
      <c r="I4" s="43"/>
      <c r="J4" s="43"/>
      <c r="K4" s="46"/>
    </row>
    <row r="5" spans="2:11" x14ac:dyDescent="0.25">
      <c r="B5" s="40"/>
      <c r="C5" s="43"/>
      <c r="D5" s="43"/>
      <c r="E5" s="43"/>
      <c r="F5" s="43"/>
      <c r="G5" s="43"/>
      <c r="H5" s="55"/>
      <c r="I5" s="43"/>
      <c r="J5" s="43"/>
      <c r="K5" s="46"/>
    </row>
    <row r="6" spans="2:11" x14ac:dyDescent="0.25">
      <c r="B6" s="40"/>
      <c r="C6" s="43"/>
      <c r="D6" s="43"/>
      <c r="E6" s="43"/>
      <c r="F6" s="43"/>
      <c r="G6" s="43"/>
      <c r="H6" s="55"/>
      <c r="I6" s="43"/>
      <c r="J6" s="43"/>
      <c r="K6" s="46"/>
    </row>
    <row r="7" spans="2:11" x14ac:dyDescent="0.25">
      <c r="B7" s="40"/>
      <c r="C7" s="43"/>
      <c r="D7" s="43"/>
      <c r="E7" s="43"/>
      <c r="F7" s="43"/>
      <c r="G7" s="43"/>
      <c r="H7" s="55"/>
      <c r="I7" s="43"/>
      <c r="J7" s="43"/>
      <c r="K7" s="46"/>
    </row>
    <row r="8" spans="2:11" x14ac:dyDescent="0.25">
      <c r="B8" s="40"/>
      <c r="C8" s="43"/>
      <c r="D8" s="43"/>
      <c r="E8" s="43"/>
      <c r="F8" s="43"/>
      <c r="G8" s="43"/>
      <c r="H8" s="55"/>
      <c r="I8" s="43"/>
      <c r="J8" s="43"/>
      <c r="K8" s="46"/>
    </row>
    <row r="9" spans="2:11" x14ac:dyDescent="0.25">
      <c r="B9" s="40"/>
      <c r="C9" s="43"/>
      <c r="D9" s="43"/>
      <c r="E9" s="43"/>
      <c r="F9" s="43"/>
      <c r="G9" s="43"/>
      <c r="H9" s="55"/>
      <c r="I9" s="43"/>
      <c r="J9" s="43"/>
      <c r="K9" s="46"/>
    </row>
    <row r="10" spans="2:11" ht="15.75" thickBot="1" x14ac:dyDescent="0.3">
      <c r="B10" s="41"/>
      <c r="C10" s="44"/>
      <c r="D10" s="44"/>
      <c r="E10" s="44"/>
      <c r="F10" s="44"/>
      <c r="G10" s="44"/>
      <c r="H10" s="56"/>
      <c r="I10" s="44"/>
      <c r="J10" s="44"/>
      <c r="K10" s="47"/>
    </row>
    <row r="11" spans="2:11" x14ac:dyDescent="0.25">
      <c r="B11" s="68" t="s">
        <v>24</v>
      </c>
      <c r="C11" s="65">
        <f>'-1 KORRUS'!E20</f>
        <v>0</v>
      </c>
      <c r="D11" s="65">
        <f>'-1 KORRUS'!F20</f>
        <v>0</v>
      </c>
      <c r="E11" s="67">
        <f>'-1 KORRUS'!G20</f>
        <v>0</v>
      </c>
      <c r="F11" s="67">
        <f>'-1 KORRUS'!H20</f>
        <v>59.199999999999996</v>
      </c>
      <c r="G11" s="67">
        <f>'-1 KORRUS'!D20</f>
        <v>59.199999999999996</v>
      </c>
      <c r="H11" s="58"/>
      <c r="I11" s="58"/>
      <c r="J11" s="60"/>
      <c r="K11" s="52" t="s">
        <v>8</v>
      </c>
    </row>
    <row r="12" spans="2:11" x14ac:dyDescent="0.25">
      <c r="B12" s="69"/>
      <c r="C12" s="66"/>
      <c r="D12" s="66"/>
      <c r="E12" s="67"/>
      <c r="F12" s="67"/>
      <c r="G12" s="67"/>
      <c r="H12" s="58"/>
      <c r="I12" s="58"/>
      <c r="J12" s="61"/>
      <c r="K12" s="57"/>
    </row>
    <row r="13" spans="2:11" x14ac:dyDescent="0.25">
      <c r="B13" s="63">
        <v>1</v>
      </c>
      <c r="C13" s="65">
        <f>'1 KORRUS'!E28</f>
        <v>104.3</v>
      </c>
      <c r="D13" s="65">
        <f>'1 KORRUS'!F28</f>
        <v>2.2000000000000002</v>
      </c>
      <c r="E13" s="67">
        <f>'1 KORRUS'!G28</f>
        <v>0</v>
      </c>
      <c r="F13" s="67">
        <f>'1 KORRUS'!H28</f>
        <v>24.6</v>
      </c>
      <c r="G13" s="67">
        <f>'1 KORRUS'!D28</f>
        <v>131.1</v>
      </c>
      <c r="H13" s="58"/>
      <c r="I13" s="58"/>
      <c r="J13" s="61"/>
      <c r="K13" s="52" t="s">
        <v>8</v>
      </c>
    </row>
    <row r="14" spans="2:11" x14ac:dyDescent="0.25">
      <c r="B14" s="64"/>
      <c r="C14" s="66"/>
      <c r="D14" s="66"/>
      <c r="E14" s="67"/>
      <c r="F14" s="67"/>
      <c r="G14" s="67"/>
      <c r="H14" s="58"/>
      <c r="I14" s="58"/>
      <c r="J14" s="61"/>
      <c r="K14" s="57"/>
    </row>
    <row r="15" spans="2:11" x14ac:dyDescent="0.25">
      <c r="B15" s="63">
        <v>2</v>
      </c>
      <c r="C15" s="65">
        <f>'2 KORRUS'!E25</f>
        <v>102.5</v>
      </c>
      <c r="D15" s="65">
        <f>'2 KORRUS'!F25</f>
        <v>0</v>
      </c>
      <c r="E15" s="67">
        <f>'2 KORRUS'!G25</f>
        <v>0</v>
      </c>
      <c r="F15" s="67">
        <f>'2 KORRUS'!H25</f>
        <v>27.199999999999996</v>
      </c>
      <c r="G15" s="67">
        <f>'2 KORRUS'!D25</f>
        <v>129.69999999999999</v>
      </c>
      <c r="H15" s="58"/>
      <c r="I15" s="58"/>
      <c r="J15" s="61"/>
      <c r="K15" s="52" t="s">
        <v>8</v>
      </c>
    </row>
    <row r="16" spans="2:11" x14ac:dyDescent="0.25">
      <c r="B16" s="64"/>
      <c r="C16" s="66"/>
      <c r="D16" s="66"/>
      <c r="E16" s="67"/>
      <c r="F16" s="67"/>
      <c r="G16" s="67"/>
      <c r="H16" s="58"/>
      <c r="I16" s="58"/>
      <c r="J16" s="61"/>
      <c r="K16" s="57"/>
    </row>
    <row r="17" spans="2:11" x14ac:dyDescent="0.25">
      <c r="B17" s="63">
        <v>3</v>
      </c>
      <c r="C17" s="65">
        <f>'-1 KORRUS'!E26</f>
        <v>0</v>
      </c>
      <c r="D17" s="65">
        <f>'3 KORRUS'!F13</f>
        <v>65.5</v>
      </c>
      <c r="E17" s="67">
        <f>'-1 KORRUS'!G26</f>
        <v>0</v>
      </c>
      <c r="F17" s="67">
        <f>'-1 KORRUS'!H26</f>
        <v>0</v>
      </c>
      <c r="G17" s="67">
        <f>'3 KORRUS'!D13</f>
        <v>65.5</v>
      </c>
      <c r="H17" s="58"/>
      <c r="I17" s="58"/>
      <c r="J17" s="61"/>
      <c r="K17" s="52" t="s">
        <v>8</v>
      </c>
    </row>
    <row r="18" spans="2:11" ht="15.75" thickBot="1" x14ac:dyDescent="0.3">
      <c r="B18" s="64"/>
      <c r="C18" s="66"/>
      <c r="D18" s="66"/>
      <c r="E18" s="67"/>
      <c r="F18" s="67"/>
      <c r="G18" s="67"/>
      <c r="H18" s="59"/>
      <c r="I18" s="59"/>
      <c r="J18" s="62"/>
      <c r="K18" s="53"/>
    </row>
    <row r="19" spans="2:11" ht="26.25" customHeight="1" thickBot="1" x14ac:dyDescent="0.3">
      <c r="B19" s="19" t="s">
        <v>3</v>
      </c>
      <c r="C19" s="20">
        <f>SUM(C11:C18)</f>
        <v>206.8</v>
      </c>
      <c r="D19" s="2">
        <f>SUM(D11:D18)</f>
        <v>67.7</v>
      </c>
      <c r="E19" s="2">
        <f>SUM(E11:E18)</f>
        <v>0</v>
      </c>
      <c r="F19" s="2">
        <f>SUM(F11:F18)</f>
        <v>111</v>
      </c>
      <c r="G19" s="2">
        <f>SUM(G11:G18)</f>
        <v>385.5</v>
      </c>
      <c r="H19" s="4">
        <v>174.7</v>
      </c>
      <c r="I19" s="5" t="s">
        <v>45</v>
      </c>
      <c r="J19" s="21">
        <v>1431.4</v>
      </c>
      <c r="K19" s="3" t="s">
        <v>8</v>
      </c>
    </row>
  </sheetData>
  <mergeCells count="43">
    <mergeCell ref="F13:F14"/>
    <mergeCell ref="G13:G14"/>
    <mergeCell ref="B15:B16"/>
    <mergeCell ref="C15:C16"/>
    <mergeCell ref="D15:D16"/>
    <mergeCell ref="E15:E16"/>
    <mergeCell ref="F15:F16"/>
    <mergeCell ref="G15:G16"/>
    <mergeCell ref="B17:B18"/>
    <mergeCell ref="D17:D18"/>
    <mergeCell ref="G17:G18"/>
    <mergeCell ref="C11:C12"/>
    <mergeCell ref="B11:B12"/>
    <mergeCell ref="D11:D12"/>
    <mergeCell ref="G11:G12"/>
    <mergeCell ref="C17:C18"/>
    <mergeCell ref="E11:E12"/>
    <mergeCell ref="F11:F12"/>
    <mergeCell ref="E17:E18"/>
    <mergeCell ref="F17:F18"/>
    <mergeCell ref="B13:B14"/>
    <mergeCell ref="C13:C14"/>
    <mergeCell ref="D13:D14"/>
    <mergeCell ref="E13:E14"/>
    <mergeCell ref="K17:K18"/>
    <mergeCell ref="I3:I10"/>
    <mergeCell ref="H3:H10"/>
    <mergeCell ref="K11:K12"/>
    <mergeCell ref="H11:H18"/>
    <mergeCell ref="I11:I18"/>
    <mergeCell ref="J11:J18"/>
    <mergeCell ref="K13:K14"/>
    <mergeCell ref="K15:K16"/>
    <mergeCell ref="B2:K2"/>
    <mergeCell ref="B3:B10"/>
    <mergeCell ref="J3:J10"/>
    <mergeCell ref="K3:K10"/>
    <mergeCell ref="D4:D10"/>
    <mergeCell ref="G4:G10"/>
    <mergeCell ref="C3:G3"/>
    <mergeCell ref="C4:C10"/>
    <mergeCell ref="E4:E10"/>
    <mergeCell ref="F4:F10"/>
  </mergeCells>
  <printOptions horizontalCentered="1"/>
  <pageMargins left="0.78740157480314965" right="0.78740157480314965" top="0.98425196850393704" bottom="0.78740157480314965" header="0" footer="0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-1 KORRUS</vt:lpstr>
      <vt:lpstr>1 KORRUS</vt:lpstr>
      <vt:lpstr>2 KORRUS</vt:lpstr>
      <vt:lpstr>3 KORRUS</vt:lpstr>
      <vt:lpstr>KOKKU</vt:lpstr>
      <vt:lpstr>KOKKU!Print_Area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Kauro</dc:creator>
  <cp:lastModifiedBy>Gert Kaarmann</cp:lastModifiedBy>
  <cp:lastPrinted>2015-12-23T09:21:48Z</cp:lastPrinted>
  <dcterms:created xsi:type="dcterms:W3CDTF">2010-12-01T08:59:01Z</dcterms:created>
  <dcterms:modified xsi:type="dcterms:W3CDTF">2016-04-14T10:13:48Z</dcterms:modified>
</cp:coreProperties>
</file>