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Tööde kirjeldus" sheetId="2" r:id="rId1"/>
    <sheet name="Tööde mahud" sheetId="1" r:id="rId2"/>
    <sheet name="Leht3" sheetId="3" r:id="rId3"/>
  </sheets>
  <calcPr calcId="125725"/>
</workbook>
</file>

<file path=xl/calcChain.xml><?xml version="1.0" encoding="utf-8"?>
<calcChain xmlns="http://schemas.openxmlformats.org/spreadsheetml/2006/main">
  <c r="H135" i="1"/>
  <c r="G135"/>
  <c r="H108"/>
  <c r="G108"/>
  <c r="H107"/>
  <c r="G107"/>
  <c r="H106"/>
  <c r="G106"/>
  <c r="H105"/>
  <c r="G105"/>
  <c r="H104"/>
  <c r="G104"/>
  <c r="H103"/>
  <c r="G103"/>
  <c r="H102"/>
  <c r="G102"/>
  <c r="H101"/>
  <c r="G101"/>
  <c r="H100"/>
  <c r="G100"/>
  <c r="H99"/>
  <c r="G99"/>
  <c r="H98"/>
  <c r="G98"/>
  <c r="H94"/>
  <c r="G94"/>
  <c r="H93"/>
  <c r="G93"/>
  <c r="H92"/>
  <c r="G92"/>
  <c r="H91"/>
  <c r="G91"/>
  <c r="H90"/>
  <c r="G90"/>
  <c r="H89"/>
  <c r="G89"/>
  <c r="H88"/>
  <c r="G88"/>
  <c r="H87"/>
  <c r="G87"/>
  <c r="H86"/>
  <c r="G86"/>
  <c r="I86" s="1"/>
  <c r="H85"/>
  <c r="G85"/>
  <c r="H84"/>
  <c r="G84"/>
  <c r="H83"/>
  <c r="H95" s="1"/>
  <c r="G83"/>
  <c r="H79"/>
  <c r="G79"/>
  <c r="I79" s="1"/>
  <c r="H78"/>
  <c r="G78"/>
  <c r="H77"/>
  <c r="G77"/>
  <c r="I77" s="1"/>
  <c r="I76"/>
  <c r="H76"/>
  <c r="G76"/>
  <c r="H75"/>
  <c r="I75" s="1"/>
  <c r="G75"/>
  <c r="H74"/>
  <c r="G74"/>
  <c r="I74" s="1"/>
  <c r="H73"/>
  <c r="G73"/>
  <c r="H72"/>
  <c r="G72"/>
  <c r="I72" s="1"/>
  <c r="H67"/>
  <c r="H68" s="1"/>
  <c r="G67"/>
  <c r="H66"/>
  <c r="G66"/>
  <c r="I66" s="1"/>
  <c r="I65"/>
  <c r="H65"/>
  <c r="G65"/>
  <c r="H60"/>
  <c r="G60"/>
  <c r="H59"/>
  <c r="G59"/>
  <c r="I59" s="1"/>
  <c r="I58"/>
  <c r="H58"/>
  <c r="G58"/>
  <c r="H57"/>
  <c r="G57"/>
  <c r="I57" s="1"/>
  <c r="H56"/>
  <c r="G56"/>
  <c r="I56" s="1"/>
  <c r="H55"/>
  <c r="G55"/>
  <c r="H54"/>
  <c r="G54"/>
  <c r="I54" s="1"/>
  <c r="I53"/>
  <c r="H53"/>
  <c r="G53"/>
  <c r="H52"/>
  <c r="G52"/>
  <c r="H51"/>
  <c r="G51"/>
  <c r="I51" s="1"/>
  <c r="I50"/>
  <c r="H50"/>
  <c r="G50"/>
  <c r="H49"/>
  <c r="G49"/>
  <c r="I49" s="1"/>
  <c r="H48"/>
  <c r="G48"/>
  <c r="I44"/>
  <c r="H44"/>
  <c r="G44"/>
  <c r="H43"/>
  <c r="G43"/>
  <c r="I43" s="1"/>
  <c r="H42"/>
  <c r="G42"/>
  <c r="I42" s="1"/>
  <c r="H41"/>
  <c r="G41"/>
  <c r="H40"/>
  <c r="G40"/>
  <c r="I40" s="1"/>
  <c r="I39"/>
  <c r="H39"/>
  <c r="G39"/>
  <c r="H35"/>
  <c r="G35"/>
  <c r="H34"/>
  <c r="G34"/>
  <c r="I34" s="1"/>
  <c r="I33"/>
  <c r="H33"/>
  <c r="G33"/>
  <c r="H32"/>
  <c r="G32"/>
  <c r="H31"/>
  <c r="G31"/>
  <c r="I31" s="1"/>
  <c r="I30"/>
  <c r="H30"/>
  <c r="G30"/>
  <c r="H29"/>
  <c r="G29"/>
  <c r="I29" s="1"/>
  <c r="H28"/>
  <c r="G28"/>
  <c r="I28" s="1"/>
  <c r="H27"/>
  <c r="G27"/>
  <c r="H26"/>
  <c r="G26"/>
  <c r="I26" s="1"/>
  <c r="I25"/>
  <c r="H25"/>
  <c r="G25"/>
  <c r="H24"/>
  <c r="G24"/>
  <c r="H23"/>
  <c r="G23"/>
  <c r="I23" s="1"/>
  <c r="I22"/>
  <c r="H22"/>
  <c r="G22"/>
  <c r="H21"/>
  <c r="G21"/>
  <c r="I21" s="1"/>
  <c r="H20"/>
  <c r="G20"/>
  <c r="I20" s="1"/>
  <c r="H19"/>
  <c r="G19"/>
  <c r="H18"/>
  <c r="G18"/>
  <c r="I18" s="1"/>
  <c r="H15"/>
  <c r="G15"/>
  <c r="H14"/>
  <c r="G14"/>
  <c r="I14" s="1"/>
  <c r="I13"/>
  <c r="H13"/>
  <c r="G13"/>
  <c r="I12"/>
  <c r="H12"/>
  <c r="G12"/>
  <c r="H11"/>
  <c r="G11"/>
  <c r="I11" s="1"/>
  <c r="H10"/>
  <c r="G10"/>
  <c r="H9"/>
  <c r="G9"/>
  <c r="I9" s="1"/>
  <c r="H8"/>
  <c r="G8"/>
  <c r="I8" s="1"/>
  <c r="H7"/>
  <c r="G7"/>
  <c r="H6"/>
  <c r="G6"/>
  <c r="I6" s="1"/>
  <c r="I5"/>
  <c r="H5"/>
  <c r="G5"/>
  <c r="I94" l="1"/>
  <c r="I105"/>
  <c r="I87"/>
  <c r="I91"/>
  <c r="I93"/>
  <c r="I98"/>
  <c r="I100"/>
  <c r="I102"/>
  <c r="I104"/>
  <c r="I106"/>
  <c r="I108"/>
  <c r="G16"/>
  <c r="G62"/>
  <c r="G68"/>
  <c r="H80"/>
  <c r="H16"/>
  <c r="I32"/>
  <c r="I41"/>
  <c r="I55"/>
  <c r="I60"/>
  <c r="I101"/>
  <c r="I103"/>
  <c r="I107"/>
  <c r="I19"/>
  <c r="I24"/>
  <c r="I27"/>
  <c r="I36" s="1"/>
  <c r="I35"/>
  <c r="I52"/>
  <c r="I7"/>
  <c r="I10"/>
  <c r="I16" s="1"/>
  <c r="I15"/>
  <c r="H36"/>
  <c r="H45"/>
  <c r="H62"/>
  <c r="H137" s="1"/>
  <c r="I67"/>
  <c r="I68" s="1"/>
  <c r="I83"/>
  <c r="I85"/>
  <c r="I88"/>
  <c r="I90"/>
  <c r="I99"/>
  <c r="G80"/>
  <c r="G95"/>
  <c r="I73"/>
  <c r="I78"/>
  <c r="I84"/>
  <c r="I95" s="1"/>
  <c r="I89"/>
  <c r="I92"/>
  <c r="H109"/>
  <c r="I45"/>
  <c r="I48"/>
  <c r="G109"/>
  <c r="G45"/>
  <c r="G36"/>
  <c r="I135"/>
  <c r="I109" l="1"/>
  <c r="G137"/>
  <c r="I62"/>
  <c r="I80"/>
  <c r="I137" l="1"/>
  <c r="I138" s="1"/>
  <c r="I139" s="1"/>
</calcChain>
</file>

<file path=xl/sharedStrings.xml><?xml version="1.0" encoding="utf-8"?>
<sst xmlns="http://schemas.openxmlformats.org/spreadsheetml/2006/main" count="282" uniqueCount="207">
  <si>
    <t>NR.</t>
  </si>
  <si>
    <t>TÖÖ</t>
  </si>
  <si>
    <t>MÜ</t>
  </si>
  <si>
    <t>MAT.HIND</t>
  </si>
  <si>
    <t>TT</t>
  </si>
  <si>
    <t>HULK</t>
  </si>
  <si>
    <t>MAT.S</t>
  </si>
  <si>
    <t>TÖÖ.S</t>
  </si>
  <si>
    <t>KOKKU</t>
  </si>
  <si>
    <t>1.</t>
  </si>
  <si>
    <t>LAMMUTUS</t>
  </si>
  <si>
    <t>1.1.</t>
  </si>
  <si>
    <t>Lammutatavates vaheseintest elektri eemaldus</t>
  </si>
  <si>
    <t>kompl</t>
  </si>
  <si>
    <t>1.2.</t>
  </si>
  <si>
    <t>Vee otste sulgemine köögis</t>
  </si>
  <si>
    <t>1.3.</t>
  </si>
  <si>
    <t>Köögimööbli lammutus</t>
  </si>
  <si>
    <t>1.4.</t>
  </si>
  <si>
    <t>Kamina lammutus</t>
  </si>
  <si>
    <t>1.5.</t>
  </si>
  <si>
    <t>Vanade põrandakatete lammutus</t>
  </si>
  <si>
    <t>m2</t>
  </si>
  <si>
    <t>Lammutustööd vanitoas</t>
  </si>
  <si>
    <t>1.6.</t>
  </si>
  <si>
    <t>Vaheuste demontaaz</t>
  </si>
  <si>
    <t>tk</t>
  </si>
  <si>
    <t>1.7.</t>
  </si>
  <si>
    <t>Vaheseinte lammutus ( orient   30  m2 )</t>
  </si>
  <si>
    <t>1.8.</t>
  </si>
  <si>
    <t>Esiku kapi demontaaz</t>
  </si>
  <si>
    <t>1.9.</t>
  </si>
  <si>
    <t>Laudpõranda lammutus</t>
  </si>
  <si>
    <t>2.</t>
  </si>
  <si>
    <t>SEINAD</t>
  </si>
  <si>
    <t>2.1.</t>
  </si>
  <si>
    <t>Kipsplaadist vaheseinad (94 mm)</t>
  </si>
  <si>
    <t>2.2.</t>
  </si>
  <si>
    <t>Täiendav kipsi kiht uuele vaheseinale</t>
  </si>
  <si>
    <t>2.3.</t>
  </si>
  <si>
    <t>Kipsplaadist torude sahtid, talad</t>
  </si>
  <si>
    <t>2.4.</t>
  </si>
  <si>
    <t>Olemasoleva seinale metallkarkassil kipsplaat</t>
  </si>
  <si>
    <t>( ilma villata )</t>
  </si>
  <si>
    <t>2.5.</t>
  </si>
  <si>
    <t>Tugevdus kipsist seinas mööbli kinnituseks</t>
  </si>
  <si>
    <t>jm</t>
  </si>
  <si>
    <t>Laud kipsi taga.</t>
  </si>
  <si>
    <t>2.6.</t>
  </si>
  <si>
    <t>Puit kipsi karkassis uste kinnituseks</t>
  </si>
  <si>
    <t>2.7.</t>
  </si>
  <si>
    <t>Uute seinte pahteldus, värvimine</t>
  </si>
  <si>
    <t>2.8.</t>
  </si>
  <si>
    <t>Uute seinte pahteldus , tapeetimine</t>
  </si>
  <si>
    <t>Tapeedi maksumus</t>
  </si>
  <si>
    <t>2.9.</t>
  </si>
  <si>
    <t>Vanade seinte viimistlus</t>
  </si>
  <si>
    <t>2.10.</t>
  </si>
  <si>
    <t xml:space="preserve">Korstende viimistlus </t>
  </si>
  <si>
    <t>2.11.</t>
  </si>
  <si>
    <t>Korstende puhastusluugid</t>
  </si>
  <si>
    <t>2.12.</t>
  </si>
  <si>
    <t>Pesuruumi hüdroisolatsioon</t>
  </si>
  <si>
    <t>2.13.</t>
  </si>
  <si>
    <t xml:space="preserve">Pesuruumi plaatimine </t>
  </si>
  <si>
    <t>Lisandub plaadi maksumus</t>
  </si>
  <si>
    <t>Kandekonstruktsioonid</t>
  </si>
  <si>
    <t>3.</t>
  </si>
  <si>
    <t>LAGI</t>
  </si>
  <si>
    <t>3.1.</t>
  </si>
  <si>
    <t>Lagede katmine kübarprofiilil kipspladiga</t>
  </si>
  <si>
    <t>3.2.</t>
  </si>
  <si>
    <t>Teise kihi  kipsplaadi paigaldus</t>
  </si>
  <si>
    <t>3.3.</t>
  </si>
  <si>
    <t>Lae maalritööd uuel kipsplaadil</t>
  </si>
  <si>
    <t>3.4.</t>
  </si>
  <si>
    <t>Olemasoleva lae maalritööd</t>
  </si>
  <si>
    <t>3.5.</t>
  </si>
  <si>
    <t>Pesuruumi lagi, niiskuskindel värv.</t>
  </si>
  <si>
    <t>m3</t>
  </si>
  <si>
    <t>4.</t>
  </si>
  <si>
    <t>PÕRAND</t>
  </si>
  <si>
    <t>4.1.</t>
  </si>
  <si>
    <t xml:space="preserve">Vahelaetalade loodimine </t>
  </si>
  <si>
    <t>Materjali kulu lisandub sõltuvalt tehnoloogiast</t>
  </si>
  <si>
    <t>4.2.</t>
  </si>
  <si>
    <t>Laudpõranda paigaldus (min 28 x 120)</t>
  </si>
  <si>
    <t>Laua maksumus</t>
  </si>
  <si>
    <t>4.3.</t>
  </si>
  <si>
    <t xml:space="preserve">Uue põrandalaua  lihvimine </t>
  </si>
  <si>
    <t>4.4.</t>
  </si>
  <si>
    <t>Vana, värvitud laudpõranda lihvimine</t>
  </si>
  <si>
    <t>4.5.</t>
  </si>
  <si>
    <t>Põranda õlitus</t>
  </si>
  <si>
    <t>4.6.</t>
  </si>
  <si>
    <t>Põrandaliistude paigaldus</t>
  </si>
  <si>
    <t>m</t>
  </si>
  <si>
    <t xml:space="preserve">Liistude maksumus, </t>
  </si>
  <si>
    <t>4.7.</t>
  </si>
  <si>
    <t xml:space="preserve">Põrandaliistude viimistlus </t>
  </si>
  <si>
    <t>4.8.</t>
  </si>
  <si>
    <t>Pesuruumi põrand</t>
  </si>
  <si>
    <t>4.9.</t>
  </si>
  <si>
    <t>Esiku põrand</t>
  </si>
  <si>
    <t>5.</t>
  </si>
  <si>
    <t>AKEN, UKS</t>
  </si>
  <si>
    <t>5.1.</t>
  </si>
  <si>
    <t>Vaheuste paigaldus</t>
  </si>
  <si>
    <t>Uste , liistude, käepidemete maksumus</t>
  </si>
  <si>
    <t>6.</t>
  </si>
  <si>
    <t>ELEKTRITÖÖD</t>
  </si>
  <si>
    <t>6.1.</t>
  </si>
  <si>
    <t xml:space="preserve">Jaotuskilbi korrastus vajadusel </t>
  </si>
  <si>
    <t>6.2.</t>
  </si>
  <si>
    <t>Valgustuse install</t>
  </si>
  <si>
    <t>6.3.</t>
  </si>
  <si>
    <t>Valgustite paigaldus</t>
  </si>
  <si>
    <t>Valgustite maksumus</t>
  </si>
  <si>
    <t>6.4.</t>
  </si>
  <si>
    <t xml:space="preserve">Pistikupesade paigaldus </t>
  </si>
  <si>
    <t>6.5.</t>
  </si>
  <si>
    <t>Seadmete toide, ühendus</t>
  </si>
  <si>
    <t>6.6.</t>
  </si>
  <si>
    <t>TV , PC kaabeldus, pistikupesad (tsentraalne ühendus )</t>
  </si>
  <si>
    <t>7.</t>
  </si>
  <si>
    <t>7.1.</t>
  </si>
  <si>
    <t>7.2.</t>
  </si>
  <si>
    <t>7.3.</t>
  </si>
  <si>
    <t>7.4.</t>
  </si>
  <si>
    <t>7.5.</t>
  </si>
  <si>
    <t>8.</t>
  </si>
  <si>
    <t>SAN.TEHNIKA</t>
  </si>
  <si>
    <t>8.1.</t>
  </si>
  <si>
    <t>Köögi veearustus, sulgventiilidega</t>
  </si>
  <si>
    <t>8.2.</t>
  </si>
  <si>
    <t>Dushinurga vee install.</t>
  </si>
  <si>
    <t>8.3.</t>
  </si>
  <si>
    <t>Dushinurga paigaldus</t>
  </si>
  <si>
    <t>Dushinurga maksumus</t>
  </si>
  <si>
    <t>Segisti maksumus</t>
  </si>
  <si>
    <t>8.4.</t>
  </si>
  <si>
    <t>Valamu pesuruumis</t>
  </si>
  <si>
    <t>Valamu, kapi jm maksumus</t>
  </si>
  <si>
    <t>8.5.</t>
  </si>
  <si>
    <t>Köögi kanalisatsiooni paigaldus</t>
  </si>
  <si>
    <t>8.6.</t>
  </si>
  <si>
    <t>WC kanali paigaldus</t>
  </si>
  <si>
    <t>8.7.</t>
  </si>
  <si>
    <t>WC raamiga poti paigaldus</t>
  </si>
  <si>
    <t>Poti ja raami maksumus</t>
  </si>
  <si>
    <t>KÜTE, VENTILATSIOON</t>
  </si>
  <si>
    <t>Radiaatori ringi paigaldus ekutoas</t>
  </si>
  <si>
    <t>Freshide paigaldus</t>
  </si>
  <si>
    <t xml:space="preserve">Köögi väljatõmbe paigaldus 125 mm </t>
  </si>
  <si>
    <t>Väljatõmbeventilatsioon pesuruumist</t>
  </si>
  <si>
    <t xml:space="preserve">Väljatõmbe ventilaator </t>
  </si>
  <si>
    <t xml:space="preserve">Tuletõkke klapid   125 </t>
  </si>
  <si>
    <t>Torustik , plafoon</t>
  </si>
  <si>
    <t>Magamistoa väljatõmme korstnasse.</t>
  </si>
  <si>
    <t>Köögi väljatõmme.</t>
  </si>
  <si>
    <t>Kaasi paigaldus pliidile</t>
  </si>
  <si>
    <t>10.</t>
  </si>
  <si>
    <t>Kõik kokku</t>
  </si>
  <si>
    <t>Käibemaks</t>
  </si>
  <si>
    <t>Kokku</t>
  </si>
  <si>
    <t>TÖÖ KIRJELDUS</t>
  </si>
  <si>
    <t xml:space="preserve">1. </t>
  </si>
  <si>
    <t>PÕRANDAD</t>
  </si>
  <si>
    <t>Võimalusel taastada olemasolevad laudpõrandad , lihvida ja õlitada.</t>
  </si>
  <si>
    <t xml:space="preserve">Taastamise mitte võimalikkuse korral ehitada uus õlitatud laudpõrand, </t>
  </si>
  <si>
    <t>Lastetubade  vaheseina all põrand ilma katkestuseta.</t>
  </si>
  <si>
    <t xml:space="preserve">2. </t>
  </si>
  <si>
    <t xml:space="preserve">LAED  </t>
  </si>
  <si>
    <t xml:space="preserve"> Võimalusel säilitada olemasolevad kipsplaadist laed</t>
  </si>
  <si>
    <t>Oodatav tulemus - lead valged, max võimaliku kõrgusega.</t>
  </si>
  <si>
    <t xml:space="preserve">SEINAD </t>
  </si>
  <si>
    <t xml:space="preserve">Olemasolevad vaheseinad lammutatakse. </t>
  </si>
  <si>
    <t>Kandeseinte olemasolul paigaldatake uued postid, talad.( Lahendus tuleb lammutustööde käigus )</t>
  </si>
  <si>
    <t xml:space="preserve"> VIIMISTLUS - värvitud, osaliselt tapeeditud.</t>
  </si>
  <si>
    <t>Uued vaheseinad kergkonstruktsioonil kipsplaadist.</t>
  </si>
  <si>
    <t>Lastetoa vaheseina hilisema demonteerimise võimalusega.</t>
  </si>
  <si>
    <t>Lastetoa ja köögi ning lastetoa ja magamistoa vaheline sein helikindlam ( 100 mm vöö, 66 mm postid nihutatud, kips 2 x mõlemal pool.)</t>
  </si>
  <si>
    <t>Pesuruum uuesti plaatida.</t>
  </si>
  <si>
    <t>UKSED kasutada  olemasolevaid vaheuksi</t>
  </si>
  <si>
    <t xml:space="preserve">5. </t>
  </si>
  <si>
    <t>AKNAD - jäävad olemasolevad</t>
  </si>
  <si>
    <t>KÜTE - jääb valdavalt olemasolev.</t>
  </si>
  <si>
    <t>Elutoas  nihutada ühe radiaatori asend sümmeetriliseks aknaga, peita torud seina taha.</t>
  </si>
  <si>
    <t xml:space="preserve">7. </t>
  </si>
  <si>
    <t>VENTILATSIOON - paigaldada freshid</t>
  </si>
  <si>
    <t>Paigaldada köögi kubi väljatõmme</t>
  </si>
  <si>
    <t>Paigaldada väljatõmbe ventilaator pesuruumi. ( astmelise regulaatoriga. )</t>
  </si>
  <si>
    <t>Paigaldada suletav väljatõmbe plafoon lammutatava kamina lõõrile lae alla.</t>
  </si>
  <si>
    <t xml:space="preserve">8. </t>
  </si>
  <si>
    <t>VESI, KANAL</t>
  </si>
  <si>
    <t>Köögile rajada kanali äravool ( vahelae seest või alumise korruse lae all isoleeritult  karbikus )</t>
  </si>
  <si>
    <t>Luua ühendusvalmidus köögi seadmetele ( valamu, nõudepesu masin )</t>
  </si>
  <si>
    <t>Pesuruumis paigaldada seinakinnitusega WC pott jm san tehnika.</t>
  </si>
  <si>
    <t xml:space="preserve">9. </t>
  </si>
  <si>
    <t>ELEKTER</t>
  </si>
  <si>
    <t>Muuta elektripaigaldist vastavaklt eskiisile.</t>
  </si>
  <si>
    <t>Laevalgustite kaabelduse võib vajadusel teha pööningult.</t>
  </si>
  <si>
    <t>NÕRKVOOL ja SIDE</t>
  </si>
  <si>
    <t>Paigaldada vastavalt eskiisile cat ja koaksiaalkaablid nng ühenduspunktid.</t>
  </si>
  <si>
    <t>7.6.</t>
  </si>
  <si>
    <t>7.7.</t>
  </si>
  <si>
    <t>KOGU MAKSUMUS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</si>
</sst>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mbria"/>
      <family val="1"/>
      <charset val="186"/>
      <scheme val="major"/>
    </font>
    <font>
      <b/>
      <sz val="10"/>
      <name val="Cambria"/>
      <family val="1"/>
      <charset val="186"/>
      <scheme val="major"/>
    </font>
    <font>
      <sz val="10"/>
      <name val="Cambria"/>
      <family val="1"/>
      <charset val="186"/>
      <scheme val="major"/>
    </font>
    <font>
      <sz val="11"/>
      <name val="Cambria"/>
      <family val="1"/>
      <charset val="186"/>
      <scheme val="major"/>
    </font>
    <font>
      <b/>
      <sz val="11"/>
      <color theme="1"/>
      <name val="Cambria"/>
      <family val="1"/>
      <charset val="186"/>
      <scheme val="major"/>
    </font>
    <font>
      <sz val="10"/>
      <color indexed="8"/>
      <name val="Cambria"/>
      <family val="1"/>
      <charset val="186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Border="1"/>
    <xf numFmtId="1" fontId="2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right"/>
    </xf>
    <xf numFmtId="1" fontId="6" fillId="0" borderId="0" xfId="0" applyNumberFormat="1" applyFont="1" applyBorder="1"/>
    <xf numFmtId="0" fontId="2" fillId="0" borderId="0" xfId="0" applyFont="1" applyBorder="1"/>
    <xf numFmtId="0" fontId="4" fillId="0" borderId="0" xfId="0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7" fillId="0" borderId="0" xfId="0" applyFont="1" applyBorder="1"/>
    <xf numFmtId="14" fontId="2" fillId="0" borderId="0" xfId="0" applyNumberFormat="1" applyFont="1" applyBorder="1"/>
    <xf numFmtId="0" fontId="4" fillId="0" borderId="0" xfId="0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2" fillId="0" borderId="0" xfId="0" applyFont="1" applyAlignment="1">
      <alignment horizontal="right"/>
    </xf>
    <xf numFmtId="1" fontId="2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/>
    <xf numFmtId="16" fontId="2" fillId="0" borderId="0" xfId="0" applyNumberFormat="1" applyFont="1" applyBorder="1"/>
  </cellXfs>
  <cellStyles count="1">
    <cellStyle name="Normaallaa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36"/>
  <sheetViews>
    <sheetView tabSelected="1" workbookViewId="0">
      <selection activeCell="E30" sqref="E30"/>
    </sheetView>
  </sheetViews>
  <sheetFormatPr defaultRowHeight="15"/>
  <sheetData>
    <row r="3" spans="1:2">
      <c r="B3" s="24" t="s">
        <v>165</v>
      </c>
    </row>
    <row r="4" spans="1:2">
      <c r="B4" s="24"/>
    </row>
    <row r="5" spans="1:2">
      <c r="A5" t="s">
        <v>166</v>
      </c>
      <c r="B5" t="s">
        <v>167</v>
      </c>
    </row>
    <row r="6" spans="1:2">
      <c r="B6" t="s">
        <v>168</v>
      </c>
    </row>
    <row r="7" spans="1:2">
      <c r="B7" t="s">
        <v>169</v>
      </c>
    </row>
    <row r="8" spans="1:2">
      <c r="B8" t="s">
        <v>170</v>
      </c>
    </row>
    <row r="9" spans="1:2">
      <c r="A9" t="s">
        <v>171</v>
      </c>
      <c r="B9" t="s">
        <v>172</v>
      </c>
    </row>
    <row r="10" spans="1:2">
      <c r="B10" t="s">
        <v>173</v>
      </c>
    </row>
    <row r="11" spans="1:2">
      <c r="B11" t="s">
        <v>174</v>
      </c>
    </row>
    <row r="12" spans="1:2">
      <c r="A12" t="s">
        <v>67</v>
      </c>
      <c r="B12" t="s">
        <v>175</v>
      </c>
    </row>
    <row r="13" spans="1:2">
      <c r="B13" t="s">
        <v>176</v>
      </c>
    </row>
    <row r="14" spans="1:2">
      <c r="B14" t="s">
        <v>177</v>
      </c>
    </row>
    <row r="15" spans="1:2">
      <c r="B15" t="s">
        <v>178</v>
      </c>
    </row>
    <row r="16" spans="1:2">
      <c r="B16" t="s">
        <v>179</v>
      </c>
    </row>
    <row r="17" spans="1:2">
      <c r="B17" t="s">
        <v>180</v>
      </c>
    </row>
    <row r="18" spans="1:2">
      <c r="B18" t="s">
        <v>181</v>
      </c>
    </row>
    <row r="19" spans="1:2">
      <c r="B19" t="s">
        <v>182</v>
      </c>
    </row>
    <row r="20" spans="1:2">
      <c r="A20" t="s">
        <v>80</v>
      </c>
      <c r="B20" t="s">
        <v>183</v>
      </c>
    </row>
    <row r="21" spans="1:2">
      <c r="A21" t="s">
        <v>184</v>
      </c>
      <c r="B21" t="s">
        <v>185</v>
      </c>
    </row>
    <row r="22" spans="1:2">
      <c r="A22" t="s">
        <v>109</v>
      </c>
      <c r="B22" t="s">
        <v>186</v>
      </c>
    </row>
    <row r="23" spans="1:2">
      <c r="B23" t="s">
        <v>187</v>
      </c>
    </row>
    <row r="24" spans="1:2">
      <c r="A24" t="s">
        <v>188</v>
      </c>
      <c r="B24" t="s">
        <v>189</v>
      </c>
    </row>
    <row r="25" spans="1:2">
      <c r="B25" t="s">
        <v>190</v>
      </c>
    </row>
    <row r="26" spans="1:2">
      <c r="B26" t="s">
        <v>191</v>
      </c>
    </row>
    <row r="27" spans="1:2">
      <c r="B27" t="s">
        <v>192</v>
      </c>
    </row>
    <row r="28" spans="1:2">
      <c r="A28" t="s">
        <v>193</v>
      </c>
      <c r="B28" t="s">
        <v>194</v>
      </c>
    </row>
    <row r="29" spans="1:2">
      <c r="B29" t="s">
        <v>195</v>
      </c>
    </row>
    <row r="30" spans="1:2">
      <c r="B30" t="s">
        <v>196</v>
      </c>
    </row>
    <row r="31" spans="1:2">
      <c r="B31" t="s">
        <v>197</v>
      </c>
    </row>
    <row r="32" spans="1:2">
      <c r="A32" t="s">
        <v>198</v>
      </c>
      <c r="B32" t="s">
        <v>199</v>
      </c>
    </row>
    <row r="33" spans="1:2">
      <c r="B33" t="s">
        <v>200</v>
      </c>
    </row>
    <row r="34" spans="1:2">
      <c r="B34" t="s">
        <v>201</v>
      </c>
    </row>
    <row r="35" spans="1:2">
      <c r="A35" t="s">
        <v>161</v>
      </c>
      <c r="B35" t="s">
        <v>202</v>
      </c>
    </row>
    <row r="36" spans="1:2">
      <c r="B36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0"/>
  <sheetViews>
    <sheetView workbookViewId="0">
      <selection activeCell="J1" sqref="J1"/>
    </sheetView>
  </sheetViews>
  <sheetFormatPr defaultRowHeight="15"/>
  <cols>
    <col min="2" max="2" width="43.71093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1"/>
      <c r="K3" s="1"/>
      <c r="L3" s="1"/>
      <c r="M3" s="1"/>
      <c r="N3" s="1"/>
      <c r="O3" s="1"/>
    </row>
    <row r="4" spans="1:15">
      <c r="A4" s="3" t="s">
        <v>9</v>
      </c>
      <c r="B4" s="3" t="s">
        <v>10</v>
      </c>
      <c r="C4" s="3"/>
      <c r="D4" s="3"/>
      <c r="E4" s="3"/>
      <c r="F4" s="3"/>
      <c r="G4" s="3"/>
      <c r="H4" s="3"/>
      <c r="I4" s="3"/>
      <c r="J4" s="1"/>
      <c r="K4" s="1"/>
      <c r="L4" s="1"/>
      <c r="M4" s="1"/>
      <c r="N4" s="1"/>
      <c r="O4" s="1"/>
    </row>
    <row r="5" spans="1:15">
      <c r="A5" s="4" t="s">
        <v>11</v>
      </c>
      <c r="B5" s="4" t="s">
        <v>12</v>
      </c>
      <c r="C5" s="4" t="s">
        <v>13</v>
      </c>
      <c r="D5" s="4"/>
      <c r="E5" s="4"/>
      <c r="F5" s="4">
        <v>1</v>
      </c>
      <c r="G5" s="5">
        <f>D5*F5</f>
        <v>0</v>
      </c>
      <c r="H5" s="5">
        <f>E5*F5</f>
        <v>0</v>
      </c>
      <c r="I5" s="5">
        <f>G5+H5</f>
        <v>0</v>
      </c>
      <c r="J5" s="1"/>
      <c r="K5" s="1"/>
      <c r="L5" s="1"/>
      <c r="M5" s="1"/>
      <c r="N5" s="1"/>
      <c r="O5" s="1"/>
    </row>
    <row r="6" spans="1:15">
      <c r="A6" s="4" t="s">
        <v>14</v>
      </c>
      <c r="B6" s="4" t="s">
        <v>15</v>
      </c>
      <c r="C6" s="4" t="s">
        <v>13</v>
      </c>
      <c r="D6" s="4"/>
      <c r="E6" s="4"/>
      <c r="F6" s="4">
        <v>1</v>
      </c>
      <c r="G6" s="5">
        <f t="shared" ref="G6:G44" si="0">D6*F6</f>
        <v>0</v>
      </c>
      <c r="H6" s="5">
        <f>E6*F6</f>
        <v>0</v>
      </c>
      <c r="I6" s="5">
        <f>G6+H6</f>
        <v>0</v>
      </c>
      <c r="J6" s="1"/>
      <c r="K6" s="1"/>
      <c r="L6" s="1"/>
      <c r="M6" s="1"/>
      <c r="N6" s="1"/>
      <c r="O6" s="1"/>
    </row>
    <row r="7" spans="1:15">
      <c r="A7" s="4" t="s">
        <v>16</v>
      </c>
      <c r="B7" s="4" t="s">
        <v>17</v>
      </c>
      <c r="C7" s="4" t="s">
        <v>13</v>
      </c>
      <c r="D7" s="4"/>
      <c r="E7" s="3"/>
      <c r="F7" s="4">
        <v>1</v>
      </c>
      <c r="G7" s="5">
        <f t="shared" si="0"/>
        <v>0</v>
      </c>
      <c r="H7" s="5">
        <f t="shared" ref="H7:H44" si="1">E7*F7</f>
        <v>0</v>
      </c>
      <c r="I7" s="5">
        <f t="shared" ref="I7:I44" si="2">G7+H7</f>
        <v>0</v>
      </c>
      <c r="J7" s="1"/>
      <c r="K7" s="1"/>
      <c r="L7" s="1"/>
      <c r="M7" s="1"/>
      <c r="N7" s="1"/>
      <c r="O7" s="1"/>
    </row>
    <row r="8" spans="1:15">
      <c r="A8" s="4" t="s">
        <v>18</v>
      </c>
      <c r="B8" s="4" t="s">
        <v>19</v>
      </c>
      <c r="C8" s="4" t="s">
        <v>13</v>
      </c>
      <c r="D8" s="4"/>
      <c r="E8" s="3"/>
      <c r="F8" s="4">
        <v>1</v>
      </c>
      <c r="G8" s="5">
        <f t="shared" si="0"/>
        <v>0</v>
      </c>
      <c r="H8" s="5">
        <f t="shared" si="1"/>
        <v>0</v>
      </c>
      <c r="I8" s="5">
        <f t="shared" si="2"/>
        <v>0</v>
      </c>
      <c r="J8" s="1"/>
      <c r="K8" s="1"/>
      <c r="L8" s="1"/>
      <c r="M8" s="1"/>
      <c r="N8" s="1"/>
      <c r="O8" s="1"/>
    </row>
    <row r="9" spans="1:15">
      <c r="A9" s="4" t="s">
        <v>20</v>
      </c>
      <c r="B9" s="4" t="s">
        <v>21</v>
      </c>
      <c r="C9" s="4" t="s">
        <v>22</v>
      </c>
      <c r="D9" s="4"/>
      <c r="E9" s="3"/>
      <c r="F9" s="4"/>
      <c r="G9" s="5">
        <f t="shared" si="0"/>
        <v>0</v>
      </c>
      <c r="H9" s="5">
        <f t="shared" si="1"/>
        <v>0</v>
      </c>
      <c r="I9" s="5">
        <f t="shared" si="2"/>
        <v>0</v>
      </c>
      <c r="J9" s="1"/>
      <c r="K9" s="1"/>
      <c r="L9" s="1"/>
      <c r="M9" s="1"/>
      <c r="N9" s="1"/>
      <c r="O9" s="1"/>
    </row>
    <row r="10" spans="1:15">
      <c r="A10" s="4"/>
      <c r="B10" s="4" t="s">
        <v>23</v>
      </c>
      <c r="C10" s="4" t="s">
        <v>13</v>
      </c>
      <c r="D10" s="4"/>
      <c r="E10" s="3"/>
      <c r="F10" s="4">
        <v>1</v>
      </c>
      <c r="G10" s="5">
        <f t="shared" si="0"/>
        <v>0</v>
      </c>
      <c r="H10" s="5">
        <f t="shared" si="1"/>
        <v>0</v>
      </c>
      <c r="I10" s="5">
        <f t="shared" si="2"/>
        <v>0</v>
      </c>
      <c r="J10" s="1"/>
      <c r="K10" s="6"/>
      <c r="L10" s="1"/>
      <c r="M10" s="1"/>
      <c r="N10" s="1"/>
      <c r="O10" s="1"/>
    </row>
    <row r="11" spans="1:15">
      <c r="A11" s="4"/>
      <c r="B11" s="4"/>
      <c r="C11" s="4"/>
      <c r="D11" s="4"/>
      <c r="E11" s="3"/>
      <c r="F11" s="4"/>
      <c r="G11" s="5">
        <f t="shared" si="0"/>
        <v>0</v>
      </c>
      <c r="H11" s="5">
        <f t="shared" si="1"/>
        <v>0</v>
      </c>
      <c r="I11" s="5">
        <f t="shared" si="2"/>
        <v>0</v>
      </c>
      <c r="J11" s="1"/>
      <c r="K11" s="6"/>
      <c r="L11" s="1"/>
      <c r="M11" s="1"/>
      <c r="N11" s="1"/>
      <c r="O11" s="1"/>
    </row>
    <row r="12" spans="1:15">
      <c r="A12" s="4" t="s">
        <v>24</v>
      </c>
      <c r="B12" s="4" t="s">
        <v>25</v>
      </c>
      <c r="C12" s="4" t="s">
        <v>26</v>
      </c>
      <c r="D12" s="4"/>
      <c r="E12" s="3"/>
      <c r="F12" s="4">
        <v>2</v>
      </c>
      <c r="G12" s="5">
        <f t="shared" si="0"/>
        <v>0</v>
      </c>
      <c r="H12" s="5">
        <f t="shared" si="1"/>
        <v>0</v>
      </c>
      <c r="I12" s="5">
        <f t="shared" si="2"/>
        <v>0</v>
      </c>
      <c r="J12" s="1"/>
      <c r="K12" s="1"/>
      <c r="L12" s="1"/>
      <c r="M12" s="1"/>
      <c r="N12" s="1"/>
      <c r="O12" s="1"/>
    </row>
    <row r="13" spans="1:15">
      <c r="A13" s="4" t="s">
        <v>27</v>
      </c>
      <c r="B13" s="4" t="s">
        <v>28</v>
      </c>
      <c r="C13" s="4" t="s">
        <v>13</v>
      </c>
      <c r="D13" s="4"/>
      <c r="E13" s="3"/>
      <c r="F13" s="4">
        <v>1</v>
      </c>
      <c r="G13" s="5">
        <f t="shared" si="0"/>
        <v>0</v>
      </c>
      <c r="H13" s="5">
        <f t="shared" si="1"/>
        <v>0</v>
      </c>
      <c r="I13" s="5">
        <f t="shared" si="2"/>
        <v>0</v>
      </c>
      <c r="J13" s="1"/>
      <c r="K13" s="7"/>
      <c r="L13" s="1"/>
      <c r="M13" s="1"/>
      <c r="N13" s="1"/>
      <c r="O13" s="1"/>
    </row>
    <row r="14" spans="1:15">
      <c r="A14" s="4" t="s">
        <v>29</v>
      </c>
      <c r="B14" s="4" t="s">
        <v>30</v>
      </c>
      <c r="C14" s="4" t="s">
        <v>13</v>
      </c>
      <c r="D14" s="4"/>
      <c r="E14" s="3"/>
      <c r="F14" s="4">
        <v>1</v>
      </c>
      <c r="G14" s="5">
        <f t="shared" si="0"/>
        <v>0</v>
      </c>
      <c r="H14" s="5">
        <f t="shared" si="1"/>
        <v>0</v>
      </c>
      <c r="I14" s="5">
        <f t="shared" si="2"/>
        <v>0</v>
      </c>
      <c r="J14" s="1"/>
      <c r="K14" s="1"/>
      <c r="L14" s="1"/>
      <c r="M14" s="1"/>
      <c r="N14" s="1"/>
      <c r="O14" s="1"/>
    </row>
    <row r="15" spans="1:15">
      <c r="A15" s="4" t="s">
        <v>31</v>
      </c>
      <c r="B15" s="4" t="s">
        <v>32</v>
      </c>
      <c r="C15" s="4" t="s">
        <v>22</v>
      </c>
      <c r="D15" s="4"/>
      <c r="E15" s="3"/>
      <c r="F15" s="4">
        <v>30</v>
      </c>
      <c r="G15" s="5">
        <f t="shared" si="0"/>
        <v>0</v>
      </c>
      <c r="H15" s="5">
        <f t="shared" si="1"/>
        <v>0</v>
      </c>
      <c r="I15" s="5">
        <f t="shared" si="2"/>
        <v>0</v>
      </c>
      <c r="J15" s="1"/>
      <c r="K15" s="1"/>
      <c r="L15" s="1"/>
      <c r="M15" s="1"/>
      <c r="N15" s="1"/>
      <c r="O15" s="1"/>
    </row>
    <row r="16" spans="1:15">
      <c r="A16" s="4"/>
      <c r="B16" s="8" t="s">
        <v>8</v>
      </c>
      <c r="C16" s="4"/>
      <c r="D16" s="4"/>
      <c r="E16" s="3"/>
      <c r="F16" s="4"/>
      <c r="G16" s="9">
        <f>SUM(G5:G15)</f>
        <v>0</v>
      </c>
      <c r="H16" s="9">
        <f>SUM(H5:H15)</f>
        <v>0</v>
      </c>
      <c r="I16" s="9">
        <f>SUM(I5:I15)</f>
        <v>0</v>
      </c>
      <c r="J16" s="1"/>
      <c r="K16" s="1"/>
      <c r="L16" s="1"/>
      <c r="M16" s="1"/>
      <c r="N16" s="1"/>
      <c r="O16" s="1"/>
    </row>
    <row r="17" spans="1:15">
      <c r="A17" s="3" t="s">
        <v>33</v>
      </c>
      <c r="B17" s="3" t="s">
        <v>34</v>
      </c>
      <c r="C17" s="10"/>
      <c r="D17" s="10"/>
      <c r="E17" s="10"/>
      <c r="F17" s="10"/>
      <c r="G17" s="5"/>
      <c r="H17" s="5"/>
      <c r="I17" s="5"/>
      <c r="J17" s="1"/>
      <c r="K17" s="1"/>
      <c r="L17" s="1"/>
      <c r="M17" s="1"/>
      <c r="N17" s="1"/>
      <c r="O17" s="1"/>
    </row>
    <row r="18" spans="1:15">
      <c r="A18" s="10" t="s">
        <v>35</v>
      </c>
      <c r="B18" s="10" t="s">
        <v>36</v>
      </c>
      <c r="C18" s="10" t="s">
        <v>22</v>
      </c>
      <c r="D18" s="10"/>
      <c r="E18" s="10"/>
      <c r="F18" s="11">
        <v>41</v>
      </c>
      <c r="G18" s="5">
        <f t="shared" si="0"/>
        <v>0</v>
      </c>
      <c r="H18" s="5">
        <f t="shared" si="1"/>
        <v>0</v>
      </c>
      <c r="I18" s="5">
        <f t="shared" si="2"/>
        <v>0</v>
      </c>
      <c r="J18" s="1"/>
      <c r="K18" s="1"/>
      <c r="L18" s="1"/>
      <c r="M18" s="1"/>
      <c r="N18" s="1"/>
      <c r="O18" s="1"/>
    </row>
    <row r="19" spans="1:15">
      <c r="A19" s="10" t="s">
        <v>37</v>
      </c>
      <c r="B19" s="10" t="s">
        <v>38</v>
      </c>
      <c r="C19" s="10" t="s">
        <v>22</v>
      </c>
      <c r="D19" s="10"/>
      <c r="E19" s="10"/>
      <c r="F19" s="11">
        <v>28</v>
      </c>
      <c r="G19" s="5">
        <f t="shared" si="0"/>
        <v>0</v>
      </c>
      <c r="H19" s="5">
        <f t="shared" si="1"/>
        <v>0</v>
      </c>
      <c r="I19" s="5">
        <f t="shared" si="2"/>
        <v>0</v>
      </c>
      <c r="J19" s="1"/>
      <c r="K19" s="1"/>
      <c r="L19" s="1"/>
      <c r="M19" s="1"/>
      <c r="N19" s="1"/>
      <c r="O19" s="1"/>
    </row>
    <row r="20" spans="1:15">
      <c r="A20" s="10" t="s">
        <v>39</v>
      </c>
      <c r="B20" s="10" t="s">
        <v>40</v>
      </c>
      <c r="C20" s="10" t="s">
        <v>22</v>
      </c>
      <c r="D20" s="10"/>
      <c r="E20" s="10"/>
      <c r="F20" s="11">
        <v>10</v>
      </c>
      <c r="G20" s="5">
        <f t="shared" si="0"/>
        <v>0</v>
      </c>
      <c r="H20" s="5">
        <f t="shared" si="1"/>
        <v>0</v>
      </c>
      <c r="I20" s="5">
        <f t="shared" si="2"/>
        <v>0</v>
      </c>
      <c r="J20" s="1"/>
      <c r="K20" s="1"/>
      <c r="L20" s="1"/>
      <c r="M20" s="1"/>
      <c r="N20" s="1"/>
      <c r="O20" s="1"/>
    </row>
    <row r="21" spans="1:15">
      <c r="A21" s="10" t="s">
        <v>41</v>
      </c>
      <c r="B21" s="10" t="s">
        <v>42</v>
      </c>
      <c r="C21" s="10" t="s">
        <v>22</v>
      </c>
      <c r="D21" s="10"/>
      <c r="E21" s="10"/>
      <c r="F21" s="11">
        <v>10</v>
      </c>
      <c r="G21" s="5">
        <f t="shared" si="0"/>
        <v>0</v>
      </c>
      <c r="H21" s="5">
        <f t="shared" si="1"/>
        <v>0</v>
      </c>
      <c r="I21" s="5">
        <f t="shared" si="2"/>
        <v>0</v>
      </c>
      <c r="J21" s="1"/>
      <c r="K21" s="1"/>
      <c r="L21" s="1"/>
      <c r="M21" s="1"/>
      <c r="N21" s="1"/>
      <c r="O21" s="1"/>
    </row>
    <row r="22" spans="1:15">
      <c r="A22" s="10"/>
      <c r="B22" s="10" t="s">
        <v>43</v>
      </c>
      <c r="C22" s="10"/>
      <c r="D22" s="10"/>
      <c r="E22" s="10"/>
      <c r="F22" s="11"/>
      <c r="G22" s="5">
        <f t="shared" si="0"/>
        <v>0</v>
      </c>
      <c r="H22" s="5">
        <f t="shared" si="1"/>
        <v>0</v>
      </c>
      <c r="I22" s="5">
        <f t="shared" si="2"/>
        <v>0</v>
      </c>
      <c r="J22" s="1"/>
      <c r="K22" s="1"/>
      <c r="L22" s="1"/>
      <c r="M22" s="1"/>
      <c r="N22" s="1"/>
      <c r="O22" s="1"/>
    </row>
    <row r="23" spans="1:15">
      <c r="A23" s="10" t="s">
        <v>44</v>
      </c>
      <c r="B23" s="10" t="s">
        <v>45</v>
      </c>
      <c r="C23" s="10" t="s">
        <v>46</v>
      </c>
      <c r="D23" s="10"/>
      <c r="E23" s="10"/>
      <c r="F23" s="11">
        <v>2.5</v>
      </c>
      <c r="G23" s="5">
        <f t="shared" si="0"/>
        <v>0</v>
      </c>
      <c r="H23" s="5">
        <f t="shared" si="1"/>
        <v>0</v>
      </c>
      <c r="I23" s="5">
        <f t="shared" si="2"/>
        <v>0</v>
      </c>
      <c r="J23" s="1"/>
      <c r="K23" s="1"/>
      <c r="L23" s="1"/>
      <c r="M23" s="1"/>
      <c r="N23" s="1"/>
      <c r="O23" s="1"/>
    </row>
    <row r="24" spans="1:15">
      <c r="A24" s="10"/>
      <c r="B24" s="10" t="s">
        <v>47</v>
      </c>
      <c r="C24" s="10"/>
      <c r="D24" s="10"/>
      <c r="E24" s="10"/>
      <c r="F24" s="11"/>
      <c r="G24" s="5">
        <f t="shared" si="0"/>
        <v>0</v>
      </c>
      <c r="H24" s="5">
        <f t="shared" si="1"/>
        <v>0</v>
      </c>
      <c r="I24" s="5">
        <f t="shared" si="2"/>
        <v>0</v>
      </c>
      <c r="J24" s="1"/>
      <c r="K24" s="1"/>
      <c r="L24" s="1"/>
      <c r="M24" s="1"/>
      <c r="N24" s="1"/>
      <c r="O24" s="1"/>
    </row>
    <row r="25" spans="1:15">
      <c r="A25" s="10" t="s">
        <v>48</v>
      </c>
      <c r="B25" s="10" t="s">
        <v>49</v>
      </c>
      <c r="C25" s="10" t="s">
        <v>46</v>
      </c>
      <c r="D25" s="10"/>
      <c r="E25" s="10"/>
      <c r="F25" s="11">
        <v>20</v>
      </c>
      <c r="G25" s="5">
        <f t="shared" si="0"/>
        <v>0</v>
      </c>
      <c r="H25" s="5">
        <f t="shared" si="1"/>
        <v>0</v>
      </c>
      <c r="I25" s="5">
        <f t="shared" si="2"/>
        <v>0</v>
      </c>
      <c r="J25" s="1"/>
      <c r="K25" s="1"/>
      <c r="L25" s="1"/>
      <c r="M25" s="1"/>
      <c r="N25" s="1"/>
      <c r="O25" s="1"/>
    </row>
    <row r="26" spans="1:15">
      <c r="A26" s="10" t="s">
        <v>50</v>
      </c>
      <c r="B26" s="10" t="s">
        <v>51</v>
      </c>
      <c r="C26" s="10" t="s">
        <v>22</v>
      </c>
      <c r="D26" s="10"/>
      <c r="E26" s="10"/>
      <c r="F26" s="11">
        <v>50</v>
      </c>
      <c r="G26" s="5">
        <f t="shared" si="0"/>
        <v>0</v>
      </c>
      <c r="H26" s="5">
        <f t="shared" si="1"/>
        <v>0</v>
      </c>
      <c r="I26" s="5">
        <f t="shared" si="2"/>
        <v>0</v>
      </c>
      <c r="J26" s="1"/>
      <c r="K26" s="1"/>
      <c r="L26" s="1"/>
      <c r="M26" s="1"/>
      <c r="N26" s="1"/>
      <c r="O26" s="1"/>
    </row>
    <row r="27" spans="1:15">
      <c r="A27" s="10" t="s">
        <v>52</v>
      </c>
      <c r="B27" s="10" t="s">
        <v>53</v>
      </c>
      <c r="C27" s="10" t="s">
        <v>22</v>
      </c>
      <c r="D27" s="10"/>
      <c r="E27" s="10"/>
      <c r="F27" s="11">
        <v>22</v>
      </c>
      <c r="G27" s="5">
        <f t="shared" si="0"/>
        <v>0</v>
      </c>
      <c r="H27" s="5">
        <f t="shared" si="1"/>
        <v>0</v>
      </c>
      <c r="I27" s="5">
        <f t="shared" si="2"/>
        <v>0</v>
      </c>
      <c r="J27" s="1"/>
      <c r="K27" s="1"/>
      <c r="L27" s="1"/>
      <c r="M27" s="1"/>
      <c r="N27" s="1"/>
      <c r="O27" s="1"/>
    </row>
    <row r="28" spans="1:15">
      <c r="A28" s="10"/>
      <c r="B28" s="10" t="s">
        <v>54</v>
      </c>
      <c r="C28" s="10" t="s">
        <v>13</v>
      </c>
      <c r="D28" s="10"/>
      <c r="E28" s="10"/>
      <c r="F28" s="11">
        <v>1</v>
      </c>
      <c r="G28" s="5">
        <f t="shared" si="0"/>
        <v>0</v>
      </c>
      <c r="H28" s="5">
        <f t="shared" si="1"/>
        <v>0</v>
      </c>
      <c r="I28" s="5">
        <f t="shared" si="2"/>
        <v>0</v>
      </c>
      <c r="J28" s="1"/>
      <c r="K28" s="1"/>
      <c r="L28" s="1"/>
      <c r="M28" s="1"/>
      <c r="N28" s="1"/>
      <c r="O28" s="1"/>
    </row>
    <row r="29" spans="1:15">
      <c r="A29" s="10" t="s">
        <v>55</v>
      </c>
      <c r="B29" s="10" t="s">
        <v>56</v>
      </c>
      <c r="C29" s="10" t="s">
        <v>22</v>
      </c>
      <c r="D29" s="10"/>
      <c r="E29" s="10"/>
      <c r="F29" s="11">
        <v>92</v>
      </c>
      <c r="G29" s="5">
        <f t="shared" si="0"/>
        <v>0</v>
      </c>
      <c r="H29" s="5">
        <f t="shared" si="1"/>
        <v>0</v>
      </c>
      <c r="I29" s="5">
        <f t="shared" si="2"/>
        <v>0</v>
      </c>
      <c r="J29" s="1"/>
      <c r="K29" s="6"/>
      <c r="L29" s="1"/>
      <c r="M29" s="1"/>
      <c r="N29" s="1"/>
      <c r="O29" s="1"/>
    </row>
    <row r="30" spans="1:15">
      <c r="A30" s="10" t="s">
        <v>57</v>
      </c>
      <c r="B30" s="10" t="s">
        <v>58</v>
      </c>
      <c r="C30" s="10" t="s">
        <v>22</v>
      </c>
      <c r="D30" s="10"/>
      <c r="E30" s="10"/>
      <c r="F30" s="11">
        <v>11</v>
      </c>
      <c r="G30" s="5">
        <f t="shared" si="0"/>
        <v>0</v>
      </c>
      <c r="H30" s="5">
        <f t="shared" si="1"/>
        <v>0</v>
      </c>
      <c r="I30" s="5">
        <f t="shared" si="2"/>
        <v>0</v>
      </c>
      <c r="J30" s="1"/>
      <c r="K30" s="1"/>
      <c r="L30" s="1"/>
      <c r="M30" s="1"/>
      <c r="N30" s="1"/>
      <c r="O30" s="1"/>
    </row>
    <row r="31" spans="1:15">
      <c r="A31" s="10" t="s">
        <v>59</v>
      </c>
      <c r="B31" s="10" t="s">
        <v>60</v>
      </c>
      <c r="C31" s="10" t="s">
        <v>26</v>
      </c>
      <c r="D31" s="10"/>
      <c r="E31" s="10"/>
      <c r="F31" s="11">
        <v>2</v>
      </c>
      <c r="G31" s="5">
        <f t="shared" si="0"/>
        <v>0</v>
      </c>
      <c r="H31" s="5">
        <f t="shared" si="1"/>
        <v>0</v>
      </c>
      <c r="I31" s="5">
        <f t="shared" si="2"/>
        <v>0</v>
      </c>
      <c r="J31" s="1"/>
      <c r="K31" s="1"/>
      <c r="L31" s="1"/>
      <c r="M31" s="1"/>
      <c r="N31" s="1"/>
      <c r="O31" s="1"/>
    </row>
    <row r="32" spans="1:15">
      <c r="A32" s="10" t="s">
        <v>61</v>
      </c>
      <c r="B32" s="10" t="s">
        <v>62</v>
      </c>
      <c r="C32" s="10" t="s">
        <v>22</v>
      </c>
      <c r="D32" s="10"/>
      <c r="E32" s="10"/>
      <c r="F32" s="11">
        <v>16</v>
      </c>
      <c r="G32" s="5">
        <f t="shared" si="0"/>
        <v>0</v>
      </c>
      <c r="H32" s="5">
        <f t="shared" si="1"/>
        <v>0</v>
      </c>
      <c r="I32" s="5">
        <f t="shared" si="2"/>
        <v>0</v>
      </c>
      <c r="J32" s="1"/>
      <c r="K32" s="1"/>
      <c r="L32" s="1"/>
      <c r="M32" s="1"/>
      <c r="N32" s="1"/>
      <c r="O32" s="1"/>
    </row>
    <row r="33" spans="1:15">
      <c r="A33" s="10" t="s">
        <v>63</v>
      </c>
      <c r="B33" s="10" t="s">
        <v>64</v>
      </c>
      <c r="C33" s="10" t="s">
        <v>22</v>
      </c>
      <c r="D33" s="10"/>
      <c r="E33" s="10"/>
      <c r="F33" s="11">
        <v>16</v>
      </c>
      <c r="G33" s="5">
        <f t="shared" si="0"/>
        <v>0</v>
      </c>
      <c r="H33" s="5">
        <f t="shared" si="1"/>
        <v>0</v>
      </c>
      <c r="I33" s="5">
        <f t="shared" si="2"/>
        <v>0</v>
      </c>
      <c r="J33" s="1"/>
      <c r="K33" s="1"/>
      <c r="L33" s="1"/>
      <c r="M33" s="1"/>
      <c r="N33" s="1"/>
      <c r="O33" s="1"/>
    </row>
    <row r="34" spans="1:15">
      <c r="A34" s="10"/>
      <c r="B34" s="10" t="s">
        <v>65</v>
      </c>
      <c r="C34" s="10" t="s">
        <v>13</v>
      </c>
      <c r="D34" s="10"/>
      <c r="E34" s="10"/>
      <c r="F34" s="11">
        <v>1</v>
      </c>
      <c r="G34" s="5">
        <f t="shared" si="0"/>
        <v>0</v>
      </c>
      <c r="H34" s="5">
        <f t="shared" si="1"/>
        <v>0</v>
      </c>
      <c r="I34" s="5">
        <f t="shared" si="2"/>
        <v>0</v>
      </c>
      <c r="J34" s="1"/>
      <c r="K34" s="1"/>
      <c r="L34" s="1"/>
      <c r="M34" s="1"/>
      <c r="N34" s="1"/>
      <c r="O34" s="1"/>
    </row>
    <row r="35" spans="1:15">
      <c r="A35" s="10" t="s">
        <v>61</v>
      </c>
      <c r="B35" s="10" t="s">
        <v>66</v>
      </c>
      <c r="C35" s="10"/>
      <c r="D35" s="10"/>
      <c r="E35" s="10"/>
      <c r="F35" s="11"/>
      <c r="G35" s="5">
        <f t="shared" si="0"/>
        <v>0</v>
      </c>
      <c r="H35" s="5">
        <f t="shared" si="1"/>
        <v>0</v>
      </c>
      <c r="I35" s="5">
        <f t="shared" si="2"/>
        <v>0</v>
      </c>
      <c r="J35" s="1"/>
      <c r="K35" s="1"/>
      <c r="L35" s="1"/>
      <c r="M35" s="1"/>
      <c r="N35" s="1"/>
      <c r="O35" s="1"/>
    </row>
    <row r="36" spans="1:15">
      <c r="A36" s="10"/>
      <c r="B36" s="12" t="s">
        <v>8</v>
      </c>
      <c r="C36" s="10"/>
      <c r="D36" s="10"/>
      <c r="E36" s="10"/>
      <c r="F36" s="11"/>
      <c r="G36" s="9">
        <f>SUM(G18:G35)</f>
        <v>0</v>
      </c>
      <c r="H36" s="9">
        <f>SUM(H18:H35)</f>
        <v>0</v>
      </c>
      <c r="I36" s="9">
        <f>SUM(I18:I35)</f>
        <v>0</v>
      </c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5"/>
      <c r="H37" s="5"/>
      <c r="I37" s="5"/>
      <c r="J37" s="1"/>
      <c r="K37" s="1"/>
      <c r="L37" s="1"/>
      <c r="M37" s="1"/>
      <c r="N37" s="1"/>
      <c r="O37" s="1"/>
    </row>
    <row r="38" spans="1:15">
      <c r="A38" s="3" t="s">
        <v>67</v>
      </c>
      <c r="B38" s="3" t="s">
        <v>68</v>
      </c>
      <c r="C38" s="10"/>
      <c r="D38" s="10"/>
      <c r="E38" s="10"/>
      <c r="F38" s="10"/>
      <c r="G38" s="5"/>
      <c r="H38" s="5"/>
      <c r="I38" s="5"/>
      <c r="J38" s="1"/>
      <c r="K38" s="1"/>
      <c r="L38" s="1"/>
      <c r="M38" s="1"/>
      <c r="N38" s="1"/>
      <c r="O38" s="1"/>
    </row>
    <row r="39" spans="1:15">
      <c r="A39" s="10" t="s">
        <v>69</v>
      </c>
      <c r="B39" s="10" t="s">
        <v>70</v>
      </c>
      <c r="C39" s="10" t="s">
        <v>22</v>
      </c>
      <c r="D39" s="10"/>
      <c r="E39" s="10"/>
      <c r="F39" s="10">
        <v>53.7</v>
      </c>
      <c r="G39" s="5">
        <f t="shared" si="0"/>
        <v>0</v>
      </c>
      <c r="H39" s="5">
        <f t="shared" si="1"/>
        <v>0</v>
      </c>
      <c r="I39" s="5">
        <f t="shared" si="2"/>
        <v>0</v>
      </c>
      <c r="J39" s="1"/>
      <c r="K39" s="1"/>
      <c r="L39" s="1"/>
      <c r="M39" s="1"/>
      <c r="N39" s="1"/>
      <c r="O39" s="1"/>
    </row>
    <row r="40" spans="1:15">
      <c r="A40" s="10" t="s">
        <v>71</v>
      </c>
      <c r="B40" s="13" t="s">
        <v>72</v>
      </c>
      <c r="C40" s="13" t="s">
        <v>22</v>
      </c>
      <c r="D40" s="10"/>
      <c r="E40" s="10"/>
      <c r="F40" s="13">
        <v>10</v>
      </c>
      <c r="G40" s="5">
        <f t="shared" si="0"/>
        <v>0</v>
      </c>
      <c r="H40" s="5">
        <f t="shared" si="1"/>
        <v>0</v>
      </c>
      <c r="I40" s="5">
        <f t="shared" si="2"/>
        <v>0</v>
      </c>
      <c r="J40" s="1"/>
      <c r="K40" s="1"/>
      <c r="L40" s="1"/>
      <c r="M40" s="1"/>
      <c r="N40" s="1"/>
      <c r="O40" s="1"/>
    </row>
    <row r="41" spans="1:15">
      <c r="A41" s="10" t="s">
        <v>73</v>
      </c>
      <c r="B41" s="10" t="s">
        <v>74</v>
      </c>
      <c r="C41" s="10" t="s">
        <v>22</v>
      </c>
      <c r="D41" s="10"/>
      <c r="E41" s="10"/>
      <c r="F41" s="13">
        <v>33.700000000000003</v>
      </c>
      <c r="G41" s="5">
        <f t="shared" si="0"/>
        <v>0</v>
      </c>
      <c r="H41" s="5">
        <f t="shared" si="1"/>
        <v>0</v>
      </c>
      <c r="I41" s="5">
        <f t="shared" si="2"/>
        <v>0</v>
      </c>
      <c r="J41" s="1"/>
      <c r="K41" s="1"/>
      <c r="L41" s="1"/>
      <c r="M41" s="1"/>
      <c r="N41" s="1"/>
      <c r="O41" s="1"/>
    </row>
    <row r="42" spans="1:15">
      <c r="A42" s="10" t="s">
        <v>75</v>
      </c>
      <c r="B42" s="10" t="s">
        <v>76</v>
      </c>
      <c r="C42" s="10" t="s">
        <v>22</v>
      </c>
      <c r="D42" s="10"/>
      <c r="E42" s="10"/>
      <c r="F42" s="13">
        <v>20</v>
      </c>
      <c r="G42" s="5">
        <f t="shared" si="0"/>
        <v>0</v>
      </c>
      <c r="H42" s="5">
        <f t="shared" si="1"/>
        <v>0</v>
      </c>
      <c r="I42" s="5">
        <f t="shared" si="2"/>
        <v>0</v>
      </c>
      <c r="J42" s="1"/>
      <c r="K42" s="1"/>
      <c r="L42" s="1"/>
      <c r="M42" s="1"/>
      <c r="N42" s="1"/>
      <c r="O42" s="1"/>
    </row>
    <row r="43" spans="1:15">
      <c r="A43" s="10" t="s">
        <v>77</v>
      </c>
      <c r="B43" s="13" t="s">
        <v>78</v>
      </c>
      <c r="C43" s="13" t="s">
        <v>79</v>
      </c>
      <c r="D43" s="10"/>
      <c r="E43" s="10"/>
      <c r="F43" s="13">
        <v>2.5</v>
      </c>
      <c r="G43" s="5">
        <f t="shared" si="0"/>
        <v>0</v>
      </c>
      <c r="H43" s="5">
        <f t="shared" si="1"/>
        <v>0</v>
      </c>
      <c r="I43" s="5">
        <f t="shared" si="2"/>
        <v>0</v>
      </c>
      <c r="J43" s="1"/>
      <c r="K43" s="1"/>
      <c r="L43" s="1"/>
      <c r="M43" s="1"/>
      <c r="N43" s="1"/>
      <c r="O43" s="1"/>
    </row>
    <row r="44" spans="1:15">
      <c r="A44" s="10"/>
      <c r="B44" s="13"/>
      <c r="C44" s="13"/>
      <c r="D44" s="13"/>
      <c r="E44" s="10"/>
      <c r="F44" s="13"/>
      <c r="G44" s="5">
        <f t="shared" si="0"/>
        <v>0</v>
      </c>
      <c r="H44" s="5">
        <f t="shared" si="1"/>
        <v>0</v>
      </c>
      <c r="I44" s="5">
        <f t="shared" si="2"/>
        <v>0</v>
      </c>
      <c r="J44" s="1"/>
      <c r="K44" s="1"/>
      <c r="L44" s="1"/>
      <c r="M44" s="1"/>
      <c r="N44" s="1"/>
      <c r="O44" s="1"/>
    </row>
    <row r="45" spans="1:15">
      <c r="A45" s="10"/>
      <c r="B45" s="12" t="s">
        <v>8</v>
      </c>
      <c r="C45" s="10"/>
      <c r="D45" s="10"/>
      <c r="E45" s="10"/>
      <c r="F45" s="13"/>
      <c r="G45" s="9">
        <f>SUM(G39:G44)</f>
        <v>0</v>
      </c>
      <c r="H45" s="9">
        <f>SUM(H39:H44)</f>
        <v>0</v>
      </c>
      <c r="I45" s="9">
        <f>SUM(I39:I44)</f>
        <v>0</v>
      </c>
      <c r="J45" s="1"/>
      <c r="K45" s="1"/>
      <c r="L45" s="1"/>
      <c r="M45" s="1"/>
      <c r="N45" s="1"/>
      <c r="O45" s="1"/>
    </row>
    <row r="46" spans="1:15">
      <c r="A46" s="10"/>
      <c r="B46" s="10"/>
      <c r="C46" s="10"/>
      <c r="D46" s="10"/>
      <c r="E46" s="10"/>
      <c r="F46" s="13"/>
      <c r="G46" s="5"/>
      <c r="H46" s="5"/>
      <c r="I46" s="5"/>
      <c r="J46" s="1"/>
      <c r="K46" s="1"/>
      <c r="L46" s="1"/>
      <c r="M46" s="1"/>
      <c r="N46" s="1"/>
      <c r="O46" s="1"/>
    </row>
    <row r="47" spans="1:15">
      <c r="A47" s="3" t="s">
        <v>80</v>
      </c>
      <c r="B47" s="3" t="s">
        <v>81</v>
      </c>
      <c r="C47" s="10"/>
      <c r="D47" s="10"/>
      <c r="E47" s="10"/>
      <c r="F47" s="10"/>
      <c r="G47" s="5"/>
      <c r="H47" s="5"/>
      <c r="I47" s="5"/>
      <c r="J47" s="1"/>
      <c r="K47" s="1"/>
      <c r="L47" s="1"/>
      <c r="M47" s="1"/>
      <c r="N47" s="1"/>
      <c r="O47" s="1"/>
    </row>
    <row r="48" spans="1:15">
      <c r="A48" s="10" t="s">
        <v>82</v>
      </c>
      <c r="B48" s="10" t="s">
        <v>83</v>
      </c>
      <c r="C48" s="10" t="s">
        <v>22</v>
      </c>
      <c r="D48" s="10"/>
      <c r="E48" s="10"/>
      <c r="F48" s="10">
        <v>30</v>
      </c>
      <c r="G48" s="5">
        <f t="shared" ref="G48:G60" si="3">D48*F48</f>
        <v>0</v>
      </c>
      <c r="H48" s="5">
        <f t="shared" ref="H48:H60" si="4">E48*F48</f>
        <v>0</v>
      </c>
      <c r="I48" s="5">
        <f t="shared" ref="I48:I60" si="5">G48+H48</f>
        <v>0</v>
      </c>
      <c r="J48" s="1"/>
      <c r="K48" s="1"/>
      <c r="L48" s="1"/>
      <c r="M48" s="1"/>
      <c r="N48" s="1"/>
      <c r="O48" s="1"/>
    </row>
    <row r="49" spans="1:15">
      <c r="A49" s="10"/>
      <c r="B49" s="10" t="s">
        <v>84</v>
      </c>
      <c r="C49" s="10"/>
      <c r="D49" s="10"/>
      <c r="E49" s="10"/>
      <c r="F49" s="10"/>
      <c r="G49" s="5">
        <f t="shared" si="3"/>
        <v>0</v>
      </c>
      <c r="H49" s="5">
        <f t="shared" si="4"/>
        <v>0</v>
      </c>
      <c r="I49" s="5">
        <f t="shared" si="5"/>
        <v>0</v>
      </c>
      <c r="J49" s="1"/>
      <c r="K49" s="1"/>
      <c r="L49" s="1"/>
      <c r="M49" s="1"/>
      <c r="N49" s="1"/>
      <c r="O49" s="1"/>
    </row>
    <row r="50" spans="1:15">
      <c r="A50" s="10" t="s">
        <v>85</v>
      </c>
      <c r="B50" s="10" t="s">
        <v>86</v>
      </c>
      <c r="C50" s="10" t="s">
        <v>79</v>
      </c>
      <c r="D50" s="10"/>
      <c r="E50" s="10"/>
      <c r="F50" s="10">
        <v>30</v>
      </c>
      <c r="G50" s="5">
        <f t="shared" si="3"/>
        <v>0</v>
      </c>
      <c r="H50" s="5">
        <f t="shared" si="4"/>
        <v>0</v>
      </c>
      <c r="I50" s="5">
        <f t="shared" si="5"/>
        <v>0</v>
      </c>
      <c r="J50" s="1"/>
      <c r="K50" s="1"/>
      <c r="L50" s="1"/>
      <c r="M50" s="1"/>
      <c r="N50" s="1"/>
      <c r="O50" s="1"/>
    </row>
    <row r="51" spans="1:15">
      <c r="A51" s="10"/>
      <c r="B51" s="10" t="s">
        <v>87</v>
      </c>
      <c r="C51" s="10" t="s">
        <v>22</v>
      </c>
      <c r="D51" s="10"/>
      <c r="E51" s="10"/>
      <c r="F51" s="10">
        <v>35</v>
      </c>
      <c r="G51" s="5">
        <f t="shared" si="3"/>
        <v>0</v>
      </c>
      <c r="H51" s="5">
        <f t="shared" si="4"/>
        <v>0</v>
      </c>
      <c r="I51" s="5">
        <f t="shared" si="5"/>
        <v>0</v>
      </c>
      <c r="J51" s="1"/>
      <c r="K51" s="1"/>
      <c r="L51" s="1"/>
      <c r="M51" s="1"/>
      <c r="N51" s="1"/>
      <c r="O51" s="1"/>
    </row>
    <row r="52" spans="1:15">
      <c r="A52" s="10" t="s">
        <v>88</v>
      </c>
      <c r="B52" s="10" t="s">
        <v>89</v>
      </c>
      <c r="C52" s="10" t="s">
        <v>22</v>
      </c>
      <c r="D52" s="10"/>
      <c r="E52" s="10"/>
      <c r="F52" s="10">
        <v>30</v>
      </c>
      <c r="G52" s="5">
        <f t="shared" si="3"/>
        <v>0</v>
      </c>
      <c r="H52" s="5">
        <f t="shared" si="4"/>
        <v>0</v>
      </c>
      <c r="I52" s="5">
        <f t="shared" si="5"/>
        <v>0</v>
      </c>
      <c r="J52" s="1"/>
      <c r="K52" s="1"/>
      <c r="L52" s="1"/>
      <c r="M52" s="1"/>
      <c r="N52" s="1"/>
      <c r="O52" s="1"/>
    </row>
    <row r="53" spans="1:15">
      <c r="A53" s="10" t="s">
        <v>90</v>
      </c>
      <c r="B53" s="10" t="s">
        <v>91</v>
      </c>
      <c r="C53" s="10"/>
      <c r="D53" s="10"/>
      <c r="E53" s="10"/>
      <c r="F53" s="10">
        <v>26</v>
      </c>
      <c r="G53" s="5">
        <f t="shared" si="3"/>
        <v>0</v>
      </c>
      <c r="H53" s="5">
        <f t="shared" si="4"/>
        <v>0</v>
      </c>
      <c r="I53" s="5">
        <f t="shared" si="5"/>
        <v>0</v>
      </c>
      <c r="J53" s="1"/>
      <c r="K53" s="1"/>
      <c r="L53" s="1"/>
      <c r="M53" s="1"/>
      <c r="N53" s="1"/>
      <c r="O53" s="1"/>
    </row>
    <row r="54" spans="1:15">
      <c r="A54" s="10" t="s">
        <v>92</v>
      </c>
      <c r="B54" s="10" t="s">
        <v>93</v>
      </c>
      <c r="C54" s="10" t="s">
        <v>22</v>
      </c>
      <c r="D54" s="10"/>
      <c r="E54" s="10"/>
      <c r="F54" s="10">
        <v>56</v>
      </c>
      <c r="G54" s="5">
        <f t="shared" si="3"/>
        <v>0</v>
      </c>
      <c r="H54" s="5">
        <f t="shared" si="4"/>
        <v>0</v>
      </c>
      <c r="I54" s="5">
        <f t="shared" si="5"/>
        <v>0</v>
      </c>
      <c r="J54" s="1"/>
      <c r="K54" s="1"/>
      <c r="L54" s="1"/>
      <c r="M54" s="1"/>
      <c r="N54" s="1"/>
      <c r="O54" s="1"/>
    </row>
    <row r="55" spans="1:15">
      <c r="A55" s="10" t="s">
        <v>94</v>
      </c>
      <c r="B55" s="10" t="s">
        <v>95</v>
      </c>
      <c r="C55" s="10" t="s">
        <v>96</v>
      </c>
      <c r="D55" s="10"/>
      <c r="E55" s="10"/>
      <c r="F55" s="13">
        <v>68</v>
      </c>
      <c r="G55" s="5">
        <f t="shared" si="3"/>
        <v>0</v>
      </c>
      <c r="H55" s="5">
        <f t="shared" si="4"/>
        <v>0</v>
      </c>
      <c r="I55" s="5">
        <f t="shared" si="5"/>
        <v>0</v>
      </c>
      <c r="J55" s="1"/>
      <c r="K55" s="1"/>
      <c r="L55" s="1"/>
      <c r="M55" s="1"/>
      <c r="N55" s="1"/>
      <c r="O55" s="1"/>
    </row>
    <row r="56" spans="1:15">
      <c r="A56" s="10"/>
      <c r="B56" s="10" t="s">
        <v>97</v>
      </c>
      <c r="C56" s="10" t="s">
        <v>96</v>
      </c>
      <c r="D56" s="14"/>
      <c r="E56" s="10"/>
      <c r="F56" s="13">
        <v>75</v>
      </c>
      <c r="G56" s="5">
        <f t="shared" si="3"/>
        <v>0</v>
      </c>
      <c r="H56" s="5">
        <f t="shared" si="4"/>
        <v>0</v>
      </c>
      <c r="I56" s="5">
        <f t="shared" si="5"/>
        <v>0</v>
      </c>
      <c r="J56" s="1"/>
      <c r="K56" s="1"/>
      <c r="L56" s="1"/>
      <c r="M56" s="1"/>
      <c r="N56" s="1"/>
      <c r="O56" s="1"/>
    </row>
    <row r="57" spans="1:15">
      <c r="A57" s="10" t="s">
        <v>98</v>
      </c>
      <c r="B57" s="10" t="s">
        <v>99</v>
      </c>
      <c r="C57" s="10" t="s">
        <v>96</v>
      </c>
      <c r="D57" s="14"/>
      <c r="E57" s="10"/>
      <c r="F57" s="13">
        <v>75</v>
      </c>
      <c r="G57" s="5">
        <f t="shared" si="3"/>
        <v>0</v>
      </c>
      <c r="H57" s="5">
        <f t="shared" si="4"/>
        <v>0</v>
      </c>
      <c r="I57" s="5">
        <f t="shared" si="5"/>
        <v>0</v>
      </c>
      <c r="J57" s="1"/>
      <c r="K57" s="1"/>
      <c r="L57" s="1"/>
      <c r="M57" s="1"/>
      <c r="N57" s="1"/>
      <c r="O57" s="1"/>
    </row>
    <row r="58" spans="1:15">
      <c r="A58" s="10" t="s">
        <v>100</v>
      </c>
      <c r="B58" s="10" t="s">
        <v>101</v>
      </c>
      <c r="C58" s="10" t="s">
        <v>22</v>
      </c>
      <c r="D58" s="14"/>
      <c r="E58" s="10"/>
      <c r="F58" s="13">
        <v>2.5</v>
      </c>
      <c r="G58" s="5">
        <f t="shared" si="3"/>
        <v>0</v>
      </c>
      <c r="H58" s="5">
        <f t="shared" si="4"/>
        <v>0</v>
      </c>
      <c r="I58" s="5">
        <f t="shared" si="5"/>
        <v>0</v>
      </c>
      <c r="J58" s="1"/>
      <c r="K58" s="1"/>
      <c r="L58" s="1"/>
      <c r="M58" s="1"/>
      <c r="N58" s="1"/>
      <c r="O58" s="1"/>
    </row>
    <row r="59" spans="1:15">
      <c r="A59" s="10" t="s">
        <v>102</v>
      </c>
      <c r="B59" s="10" t="s">
        <v>103</v>
      </c>
      <c r="C59" s="10"/>
      <c r="D59" s="14"/>
      <c r="E59" s="10"/>
      <c r="F59" s="13">
        <v>0</v>
      </c>
      <c r="G59" s="5">
        <f t="shared" si="3"/>
        <v>0</v>
      </c>
      <c r="H59" s="5">
        <f t="shared" si="4"/>
        <v>0</v>
      </c>
      <c r="I59" s="5">
        <f t="shared" si="5"/>
        <v>0</v>
      </c>
      <c r="J59" s="1"/>
      <c r="K59" s="1"/>
      <c r="L59" s="1"/>
      <c r="M59" s="1"/>
      <c r="N59" s="1"/>
      <c r="O59" s="1"/>
    </row>
    <row r="60" spans="1:15">
      <c r="A60" s="10"/>
      <c r="B60" s="10"/>
      <c r="C60" s="10"/>
      <c r="D60" s="14"/>
      <c r="E60" s="10"/>
      <c r="F60" s="13"/>
      <c r="G60" s="5">
        <f t="shared" si="3"/>
        <v>0</v>
      </c>
      <c r="H60" s="5">
        <f t="shared" si="4"/>
        <v>0</v>
      </c>
      <c r="I60" s="5">
        <f t="shared" si="5"/>
        <v>0</v>
      </c>
      <c r="J60" s="1"/>
      <c r="K60" s="1"/>
      <c r="L60" s="1"/>
      <c r="M60" s="1"/>
      <c r="N60" s="1"/>
      <c r="O60" s="1"/>
    </row>
    <row r="61" spans="1:15">
      <c r="A61" s="10"/>
      <c r="B61" s="10"/>
      <c r="C61" s="10"/>
      <c r="D61" s="14"/>
      <c r="E61" s="10"/>
      <c r="F61" s="13"/>
      <c r="G61" s="5"/>
      <c r="H61" s="5"/>
      <c r="I61" s="5"/>
      <c r="J61" s="1"/>
      <c r="K61" s="1"/>
      <c r="L61" s="1"/>
      <c r="M61" s="1"/>
      <c r="N61" s="1"/>
      <c r="O61" s="1"/>
    </row>
    <row r="62" spans="1:15">
      <c r="A62" s="10"/>
      <c r="B62" s="12" t="s">
        <v>8</v>
      </c>
      <c r="C62" s="10"/>
      <c r="D62" s="14"/>
      <c r="E62" s="10"/>
      <c r="F62" s="13"/>
      <c r="G62" s="9">
        <f>SUM(G48:G61)</f>
        <v>0</v>
      </c>
      <c r="H62" s="9">
        <f>SUM(H48:H61)</f>
        <v>0</v>
      </c>
      <c r="I62" s="9">
        <f>SUM(I48:I61)</f>
        <v>0</v>
      </c>
      <c r="J62" s="1"/>
      <c r="K62" s="1"/>
      <c r="L62" s="1"/>
      <c r="M62" s="1"/>
      <c r="N62" s="1"/>
      <c r="O62" s="1"/>
    </row>
    <row r="63" spans="1:15">
      <c r="A63" s="10"/>
      <c r="B63" s="10"/>
      <c r="C63" s="10"/>
      <c r="D63" s="10"/>
      <c r="E63" s="10"/>
      <c r="F63" s="10"/>
      <c r="G63" s="5"/>
      <c r="H63" s="5"/>
      <c r="I63" s="5"/>
      <c r="J63" s="1"/>
      <c r="K63" s="1"/>
      <c r="L63" s="1"/>
      <c r="M63" s="1"/>
      <c r="N63" s="1"/>
      <c r="O63" s="1"/>
    </row>
    <row r="64" spans="1:15">
      <c r="A64" s="3" t="s">
        <v>104</v>
      </c>
      <c r="B64" s="3" t="s">
        <v>105</v>
      </c>
      <c r="C64" s="10"/>
      <c r="D64" s="10"/>
      <c r="E64" s="10"/>
      <c r="F64" s="10"/>
      <c r="G64" s="5"/>
      <c r="H64" s="5"/>
      <c r="I64" s="5"/>
      <c r="J64" s="1"/>
      <c r="K64" s="1"/>
      <c r="L64" s="1"/>
      <c r="M64" s="1"/>
      <c r="N64" s="1"/>
      <c r="O64" s="1"/>
    </row>
    <row r="65" spans="1:15">
      <c r="A65" s="4" t="s">
        <v>106</v>
      </c>
      <c r="B65" s="4" t="s">
        <v>107</v>
      </c>
      <c r="C65" s="4" t="s">
        <v>26</v>
      </c>
      <c r="D65" s="4"/>
      <c r="E65" s="3"/>
      <c r="F65" s="4">
        <v>3</v>
      </c>
      <c r="G65" s="5">
        <f t="shared" ref="G65:G67" si="6">D65*F65</f>
        <v>0</v>
      </c>
      <c r="H65" s="5">
        <f t="shared" ref="H65:H67" si="7">E65*F65</f>
        <v>0</v>
      </c>
      <c r="I65" s="5">
        <f t="shared" ref="I65:I67" si="8">G65+H65</f>
        <v>0</v>
      </c>
      <c r="J65" s="1"/>
      <c r="K65" s="1"/>
      <c r="L65" s="1"/>
      <c r="M65" s="1"/>
      <c r="N65" s="1"/>
      <c r="O65" s="1"/>
    </row>
    <row r="66" spans="1:15">
      <c r="A66" s="15"/>
      <c r="B66" s="10" t="s">
        <v>108</v>
      </c>
      <c r="C66" s="10" t="s">
        <v>13</v>
      </c>
      <c r="D66" s="10"/>
      <c r="E66" s="10"/>
      <c r="F66" s="10"/>
      <c r="G66" s="5">
        <f t="shared" si="6"/>
        <v>0</v>
      </c>
      <c r="H66" s="5">
        <f t="shared" si="7"/>
        <v>0</v>
      </c>
      <c r="I66" s="5">
        <f t="shared" si="8"/>
        <v>0</v>
      </c>
      <c r="J66" s="1"/>
      <c r="K66" s="1"/>
      <c r="L66" s="1"/>
      <c r="M66" s="1"/>
      <c r="N66" s="1"/>
      <c r="O66" s="1"/>
    </row>
    <row r="67" spans="1:15">
      <c r="A67" s="10"/>
      <c r="B67" s="10"/>
      <c r="C67" s="10"/>
      <c r="D67" s="10"/>
      <c r="E67" s="10"/>
      <c r="F67" s="10"/>
      <c r="G67" s="5">
        <f t="shared" si="6"/>
        <v>0</v>
      </c>
      <c r="H67" s="5">
        <f t="shared" si="7"/>
        <v>0</v>
      </c>
      <c r="I67" s="5">
        <f t="shared" si="8"/>
        <v>0</v>
      </c>
      <c r="J67" s="1"/>
      <c r="K67" s="1"/>
      <c r="L67" s="1"/>
      <c r="M67" s="1"/>
      <c r="N67" s="1"/>
      <c r="O67" s="1"/>
    </row>
    <row r="68" spans="1:15">
      <c r="A68" s="15"/>
      <c r="B68" s="16" t="s">
        <v>8</v>
      </c>
      <c r="C68" s="10"/>
      <c r="D68" s="14"/>
      <c r="E68" s="10"/>
      <c r="F68" s="10"/>
      <c r="G68" s="9">
        <f>SUM(G65:G67)</f>
        <v>0</v>
      </c>
      <c r="H68" s="9">
        <f>SUM(H65:H67)</f>
        <v>0</v>
      </c>
      <c r="I68" s="9">
        <f>SUM(I65:I67)</f>
        <v>0</v>
      </c>
      <c r="J68" s="1"/>
      <c r="K68" s="1"/>
      <c r="L68" s="1"/>
      <c r="M68" s="1"/>
      <c r="N68" s="1"/>
      <c r="O68" s="1"/>
    </row>
    <row r="69" spans="1:15">
      <c r="A69" s="10"/>
      <c r="B69" s="10"/>
      <c r="C69" s="10"/>
      <c r="D69" s="10"/>
      <c r="E69" s="10"/>
      <c r="F69" s="13"/>
      <c r="G69" s="5"/>
      <c r="H69" s="5"/>
      <c r="I69" s="5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5"/>
      <c r="H70" s="5"/>
      <c r="I70" s="5"/>
      <c r="J70" s="1"/>
      <c r="K70" s="1"/>
      <c r="L70" s="1"/>
      <c r="M70" s="1"/>
      <c r="N70" s="1"/>
      <c r="O70" s="1"/>
    </row>
    <row r="71" spans="1:15">
      <c r="A71" s="7" t="s">
        <v>109</v>
      </c>
      <c r="B71" s="17" t="s">
        <v>110</v>
      </c>
      <c r="C71" s="1"/>
      <c r="D71" s="1"/>
      <c r="E71" s="1"/>
      <c r="F71" s="1"/>
      <c r="G71" s="5"/>
      <c r="H71" s="5"/>
      <c r="I71" s="5"/>
      <c r="J71" s="1"/>
      <c r="K71" s="1"/>
      <c r="L71" s="1"/>
      <c r="M71" s="1"/>
      <c r="N71" s="1"/>
      <c r="O71" s="1"/>
    </row>
    <row r="72" spans="1:15">
      <c r="A72" s="1" t="s">
        <v>111</v>
      </c>
      <c r="B72" s="18" t="s">
        <v>112</v>
      </c>
      <c r="C72" s="1" t="s">
        <v>26</v>
      </c>
      <c r="D72" s="1"/>
      <c r="E72" s="1"/>
      <c r="F72" s="1">
        <v>1</v>
      </c>
      <c r="G72" s="5">
        <f t="shared" ref="G72:G79" si="9">D72*F72</f>
        <v>0</v>
      </c>
      <c r="H72" s="5">
        <f t="shared" ref="H72:H79" si="10">E72*F72</f>
        <v>0</v>
      </c>
      <c r="I72" s="5">
        <f t="shared" ref="I72:I79" si="11">G72+H72</f>
        <v>0</v>
      </c>
      <c r="J72" s="1"/>
      <c r="K72" s="1"/>
      <c r="L72" s="1"/>
      <c r="M72" s="1"/>
      <c r="N72" s="1"/>
      <c r="O72" s="1"/>
    </row>
    <row r="73" spans="1:15">
      <c r="A73" s="18" t="s">
        <v>113</v>
      </c>
      <c r="B73" s="18" t="s">
        <v>114</v>
      </c>
      <c r="C73" s="1" t="s">
        <v>13</v>
      </c>
      <c r="D73" s="1"/>
      <c r="E73" s="1"/>
      <c r="F73" s="1"/>
      <c r="G73" s="5">
        <f t="shared" si="9"/>
        <v>0</v>
      </c>
      <c r="H73" s="5">
        <f t="shared" si="10"/>
        <v>0</v>
      </c>
      <c r="I73" s="5">
        <f t="shared" si="11"/>
        <v>0</v>
      </c>
      <c r="J73" s="1"/>
      <c r="K73" s="1"/>
      <c r="L73" s="1"/>
      <c r="M73" s="1"/>
      <c r="N73" s="1"/>
      <c r="O73" s="1"/>
    </row>
    <row r="74" spans="1:15">
      <c r="A74" s="18" t="s">
        <v>115</v>
      </c>
      <c r="B74" s="18" t="s">
        <v>116</v>
      </c>
      <c r="C74" s="1" t="s">
        <v>26</v>
      </c>
      <c r="D74" s="1"/>
      <c r="E74" s="1"/>
      <c r="F74" s="1"/>
      <c r="G74" s="5">
        <f t="shared" si="9"/>
        <v>0</v>
      </c>
      <c r="H74" s="5">
        <f t="shared" si="10"/>
        <v>0</v>
      </c>
      <c r="I74" s="5">
        <f t="shared" si="11"/>
        <v>0</v>
      </c>
      <c r="J74" s="1"/>
      <c r="K74" s="1"/>
      <c r="L74" s="1"/>
      <c r="M74" s="1"/>
      <c r="N74" s="1"/>
      <c r="O74" s="1"/>
    </row>
    <row r="75" spans="1:15">
      <c r="A75" s="18"/>
      <c r="B75" s="11" t="s">
        <v>117</v>
      </c>
      <c r="C75" s="1"/>
      <c r="D75" s="1"/>
      <c r="E75" s="1"/>
      <c r="F75" s="1"/>
      <c r="G75" s="5">
        <f t="shared" si="9"/>
        <v>0</v>
      </c>
      <c r="H75" s="5">
        <f t="shared" si="10"/>
        <v>0</v>
      </c>
      <c r="I75" s="5">
        <f t="shared" si="11"/>
        <v>0</v>
      </c>
      <c r="J75" s="1"/>
      <c r="K75" s="1"/>
      <c r="L75" s="1"/>
      <c r="M75" s="1"/>
      <c r="N75" s="1"/>
      <c r="O75" s="1"/>
    </row>
    <row r="76" spans="1:15">
      <c r="A76" s="18" t="s">
        <v>118</v>
      </c>
      <c r="B76" s="18" t="s">
        <v>119</v>
      </c>
      <c r="C76" s="1" t="s">
        <v>26</v>
      </c>
      <c r="D76" s="1"/>
      <c r="E76" s="1"/>
      <c r="F76" s="1">
        <v>20</v>
      </c>
      <c r="G76" s="5">
        <f t="shared" si="9"/>
        <v>0</v>
      </c>
      <c r="H76" s="5">
        <f t="shared" si="10"/>
        <v>0</v>
      </c>
      <c r="I76" s="5">
        <f t="shared" si="11"/>
        <v>0</v>
      </c>
      <c r="J76" s="1"/>
      <c r="K76" s="1"/>
      <c r="L76" s="1"/>
      <c r="M76" s="1"/>
      <c r="N76" s="1"/>
      <c r="O76" s="1"/>
    </row>
    <row r="77" spans="1:15">
      <c r="A77" s="11" t="s">
        <v>120</v>
      </c>
      <c r="B77" s="18" t="s">
        <v>121</v>
      </c>
      <c r="C77" s="1" t="s">
        <v>26</v>
      </c>
      <c r="D77" s="1"/>
      <c r="E77" s="1"/>
      <c r="F77" s="1">
        <v>4</v>
      </c>
      <c r="G77" s="5">
        <f t="shared" si="9"/>
        <v>0</v>
      </c>
      <c r="H77" s="5">
        <f t="shared" si="10"/>
        <v>0</v>
      </c>
      <c r="I77" s="5">
        <f t="shared" si="11"/>
        <v>0</v>
      </c>
      <c r="J77" s="1"/>
      <c r="K77" s="1"/>
      <c r="L77" s="1"/>
      <c r="M77" s="1"/>
      <c r="N77" s="1"/>
      <c r="O77" s="1"/>
    </row>
    <row r="78" spans="1:15">
      <c r="A78" s="11" t="s">
        <v>122</v>
      </c>
      <c r="B78" s="18" t="s">
        <v>123</v>
      </c>
      <c r="C78" s="1" t="s">
        <v>26</v>
      </c>
      <c r="D78" s="1"/>
      <c r="E78" s="1"/>
      <c r="F78" s="1">
        <v>4</v>
      </c>
      <c r="G78" s="5">
        <f t="shared" si="9"/>
        <v>0</v>
      </c>
      <c r="H78" s="5">
        <f t="shared" si="10"/>
        <v>0</v>
      </c>
      <c r="I78" s="5">
        <f t="shared" si="11"/>
        <v>0</v>
      </c>
      <c r="J78" s="1"/>
      <c r="K78" s="1"/>
      <c r="L78" s="1"/>
      <c r="M78" s="1"/>
      <c r="N78" s="1"/>
      <c r="O78" s="1"/>
    </row>
    <row r="79" spans="1:15">
      <c r="A79" s="18"/>
      <c r="B79" s="18"/>
      <c r="C79" s="1"/>
      <c r="D79" s="1"/>
      <c r="E79" s="1"/>
      <c r="F79" s="1"/>
      <c r="G79" s="5">
        <f t="shared" si="9"/>
        <v>0</v>
      </c>
      <c r="H79" s="5">
        <f t="shared" si="10"/>
        <v>0</v>
      </c>
      <c r="I79" s="5">
        <f t="shared" si="11"/>
        <v>0</v>
      </c>
      <c r="J79" s="1"/>
      <c r="K79" s="1"/>
      <c r="L79" s="1"/>
      <c r="M79" s="1"/>
      <c r="N79" s="1"/>
      <c r="O79" s="1"/>
    </row>
    <row r="80" spans="1:15">
      <c r="A80" s="18"/>
      <c r="B80" s="23" t="s">
        <v>8</v>
      </c>
      <c r="C80" s="1"/>
      <c r="D80" s="1"/>
      <c r="E80" s="1"/>
      <c r="F80" s="1"/>
      <c r="G80" s="9">
        <f>SUM(G72:G79)</f>
        <v>0</v>
      </c>
      <c r="H80" s="9">
        <f>SUM(H72:H79)</f>
        <v>0</v>
      </c>
      <c r="I80" s="9">
        <f>SUM(I72:I79)</f>
        <v>0</v>
      </c>
      <c r="J80" s="1"/>
      <c r="K80" s="1"/>
      <c r="L80" s="1"/>
      <c r="M80" s="1"/>
      <c r="N80" s="1"/>
      <c r="O80" s="1"/>
    </row>
    <row r="81" spans="1:15">
      <c r="A81" s="18"/>
      <c r="B81" s="18"/>
      <c r="C81" s="1"/>
      <c r="D81" s="1"/>
      <c r="E81" s="1"/>
      <c r="F81" s="1"/>
      <c r="G81" s="5"/>
      <c r="H81" s="5"/>
      <c r="I81" s="5"/>
      <c r="J81" s="1"/>
      <c r="K81" s="1"/>
      <c r="L81" s="1"/>
      <c r="M81" s="1"/>
      <c r="N81" s="1"/>
      <c r="O81" s="1"/>
    </row>
    <row r="82" spans="1:15">
      <c r="A82" s="3" t="s">
        <v>124</v>
      </c>
      <c r="B82" s="3" t="s">
        <v>131</v>
      </c>
      <c r="C82" s="10"/>
      <c r="D82" s="10"/>
      <c r="E82" s="10"/>
      <c r="F82" s="10"/>
      <c r="G82" s="5"/>
      <c r="H82" s="5"/>
      <c r="I82" s="5"/>
      <c r="J82" s="1"/>
      <c r="K82" s="1"/>
      <c r="L82" s="1"/>
      <c r="M82" s="1"/>
      <c r="N82" s="1"/>
      <c r="O82" s="1"/>
    </row>
    <row r="83" spans="1:15">
      <c r="A83" s="10" t="s">
        <v>125</v>
      </c>
      <c r="B83" s="10" t="s">
        <v>133</v>
      </c>
      <c r="C83" s="10" t="s">
        <v>13</v>
      </c>
      <c r="D83" s="10"/>
      <c r="E83" s="10"/>
      <c r="F83" s="13">
        <v>1</v>
      </c>
      <c r="G83" s="5">
        <f>D83*F83</f>
        <v>0</v>
      </c>
      <c r="H83" s="5">
        <f>E83*F83</f>
        <v>0</v>
      </c>
      <c r="I83" s="5">
        <f>G83+H83</f>
        <v>0</v>
      </c>
      <c r="J83" s="1"/>
      <c r="K83" s="1"/>
      <c r="L83" s="1"/>
      <c r="M83" s="1"/>
      <c r="N83" s="1"/>
      <c r="O83" s="1"/>
    </row>
    <row r="84" spans="1:15">
      <c r="A84" s="10" t="s">
        <v>126</v>
      </c>
      <c r="B84" s="11" t="s">
        <v>135</v>
      </c>
      <c r="C84" s="13" t="s">
        <v>26</v>
      </c>
      <c r="D84" s="10"/>
      <c r="E84" s="10"/>
      <c r="F84" s="10">
        <v>1</v>
      </c>
      <c r="G84" s="5">
        <f>D84*F84</f>
        <v>0</v>
      </c>
      <c r="H84" s="5">
        <f>E84*F84</f>
        <v>0</v>
      </c>
      <c r="I84" s="5">
        <f>G84+H84</f>
        <v>0</v>
      </c>
      <c r="J84" s="1"/>
      <c r="K84" s="1"/>
      <c r="L84" s="1"/>
      <c r="M84" s="1"/>
      <c r="N84" s="1"/>
      <c r="O84" s="1"/>
    </row>
    <row r="85" spans="1:15">
      <c r="A85" s="25" t="s">
        <v>127</v>
      </c>
      <c r="B85" s="11" t="s">
        <v>137</v>
      </c>
      <c r="C85" s="13" t="s">
        <v>26</v>
      </c>
      <c r="D85" s="10"/>
      <c r="E85" s="10"/>
      <c r="F85" s="13">
        <v>1</v>
      </c>
      <c r="G85" s="5">
        <f>D85*F85</f>
        <v>0</v>
      </c>
      <c r="H85" s="5">
        <f>E85*F85</f>
        <v>0</v>
      </c>
      <c r="I85" s="5">
        <f>G85+H85</f>
        <v>0</v>
      </c>
      <c r="J85" s="1"/>
      <c r="K85" s="1"/>
      <c r="L85" s="1"/>
      <c r="M85" s="1"/>
      <c r="N85" s="1"/>
      <c r="O85" s="1"/>
    </row>
    <row r="86" spans="1:15">
      <c r="A86" s="10"/>
      <c r="B86" s="11" t="s">
        <v>138</v>
      </c>
      <c r="C86" s="13" t="s">
        <v>26</v>
      </c>
      <c r="D86" s="13"/>
      <c r="E86" s="10"/>
      <c r="F86" s="13">
        <v>1</v>
      </c>
      <c r="G86" s="5">
        <f>D86*F86</f>
        <v>0</v>
      </c>
      <c r="H86" s="5">
        <f>E86*F86</f>
        <v>0</v>
      </c>
      <c r="I86" s="5">
        <f>G86+H86</f>
        <v>0</v>
      </c>
      <c r="J86" s="1"/>
      <c r="K86" s="1"/>
      <c r="L86" s="1"/>
      <c r="M86" s="1"/>
      <c r="N86" s="1"/>
      <c r="O86" s="1"/>
    </row>
    <row r="87" spans="1:15">
      <c r="A87" s="10"/>
      <c r="B87" s="11" t="s">
        <v>139</v>
      </c>
      <c r="C87" s="13" t="s">
        <v>26</v>
      </c>
      <c r="D87" s="13"/>
      <c r="E87" s="10"/>
      <c r="F87" s="13">
        <v>1</v>
      </c>
      <c r="G87" s="5">
        <f>D87*F87</f>
        <v>0</v>
      </c>
      <c r="H87" s="5">
        <f>E87*F87</f>
        <v>0</v>
      </c>
      <c r="I87" s="5">
        <f>G87+H87</f>
        <v>0</v>
      </c>
      <c r="J87" s="1"/>
      <c r="K87" s="1"/>
      <c r="L87" s="1"/>
      <c r="M87" s="1"/>
      <c r="N87" s="1"/>
      <c r="O87" s="1"/>
    </row>
    <row r="88" spans="1:15">
      <c r="A88" s="10" t="s">
        <v>128</v>
      </c>
      <c r="B88" s="11" t="s">
        <v>141</v>
      </c>
      <c r="C88" s="13" t="s">
        <v>26</v>
      </c>
      <c r="D88" s="13"/>
      <c r="E88" s="10"/>
      <c r="F88" s="13">
        <v>1</v>
      </c>
      <c r="G88" s="5">
        <f>D88*F88</f>
        <v>0</v>
      </c>
      <c r="H88" s="5">
        <f>E88*F88</f>
        <v>0</v>
      </c>
      <c r="I88" s="5">
        <f>G88+H88</f>
        <v>0</v>
      </c>
      <c r="J88" s="1"/>
      <c r="K88" s="1"/>
      <c r="L88" s="1"/>
      <c r="M88" s="1"/>
      <c r="N88" s="1"/>
      <c r="O88" s="1"/>
    </row>
    <row r="89" spans="1:15">
      <c r="A89" s="10"/>
      <c r="B89" s="11" t="s">
        <v>142</v>
      </c>
      <c r="C89" s="13" t="s">
        <v>13</v>
      </c>
      <c r="D89" s="13"/>
      <c r="E89" s="10"/>
      <c r="F89" s="13">
        <v>1</v>
      </c>
      <c r="G89" s="5">
        <f>D89*F89</f>
        <v>0</v>
      </c>
      <c r="H89" s="5">
        <f>E89*F89</f>
        <v>0</v>
      </c>
      <c r="I89" s="5">
        <f>G89+H89</f>
        <v>0</v>
      </c>
      <c r="J89" s="1"/>
      <c r="K89" s="1"/>
      <c r="L89" s="1"/>
      <c r="M89" s="1"/>
      <c r="N89" s="1"/>
      <c r="O89" s="1"/>
    </row>
    <row r="90" spans="1:15">
      <c r="A90" s="10" t="s">
        <v>129</v>
      </c>
      <c r="B90" s="10" t="s">
        <v>144</v>
      </c>
      <c r="C90" s="10" t="s">
        <v>26</v>
      </c>
      <c r="D90" s="10"/>
      <c r="E90" s="10"/>
      <c r="F90" s="13">
        <v>1</v>
      </c>
      <c r="G90" s="5">
        <f>D90*F90</f>
        <v>0</v>
      </c>
      <c r="H90" s="5">
        <f>E90*F90</f>
        <v>0</v>
      </c>
      <c r="I90" s="5">
        <f>G90+H90</f>
        <v>0</v>
      </c>
      <c r="J90" s="1"/>
      <c r="K90" s="1"/>
      <c r="L90" s="1"/>
      <c r="M90" s="1"/>
      <c r="N90" s="1"/>
      <c r="O90" s="1"/>
    </row>
    <row r="91" spans="1:15">
      <c r="A91" s="10" t="s">
        <v>204</v>
      </c>
      <c r="B91" s="10" t="s">
        <v>146</v>
      </c>
      <c r="C91" s="10" t="s">
        <v>26</v>
      </c>
      <c r="D91" s="10"/>
      <c r="E91" s="10"/>
      <c r="F91" s="13">
        <v>1</v>
      </c>
      <c r="G91" s="5">
        <f>D91*F91</f>
        <v>0</v>
      </c>
      <c r="H91" s="5">
        <f>E91*F91</f>
        <v>0</v>
      </c>
      <c r="I91" s="5">
        <f>G91+H91</f>
        <v>0</v>
      </c>
      <c r="J91" s="10"/>
      <c r="K91" s="10"/>
      <c r="L91" s="10"/>
      <c r="M91" s="10"/>
      <c r="N91" s="10"/>
      <c r="O91" s="10"/>
    </row>
    <row r="92" spans="1:15">
      <c r="A92" s="10" t="s">
        <v>205</v>
      </c>
      <c r="B92" s="10" t="s">
        <v>148</v>
      </c>
      <c r="C92" s="10" t="s">
        <v>26</v>
      </c>
      <c r="D92" s="10"/>
      <c r="E92" s="10"/>
      <c r="F92" s="13">
        <v>1</v>
      </c>
      <c r="G92" s="5">
        <f>D92*F92</f>
        <v>0</v>
      </c>
      <c r="H92" s="5">
        <f>E92*F92</f>
        <v>0</v>
      </c>
      <c r="I92" s="5">
        <f>G92+H92</f>
        <v>0</v>
      </c>
      <c r="J92" s="10"/>
      <c r="K92" s="10"/>
      <c r="L92" s="10"/>
      <c r="M92" s="10"/>
      <c r="N92" s="10"/>
      <c r="O92" s="10"/>
    </row>
    <row r="93" spans="1:15">
      <c r="A93" s="10"/>
      <c r="B93" s="10" t="s">
        <v>149</v>
      </c>
      <c r="C93" s="10" t="s">
        <v>26</v>
      </c>
      <c r="D93" s="10"/>
      <c r="E93" s="10"/>
      <c r="F93" s="13">
        <v>1</v>
      </c>
      <c r="G93" s="5">
        <f>D93*F93</f>
        <v>0</v>
      </c>
      <c r="H93" s="5">
        <f>E93*F93</f>
        <v>0</v>
      </c>
      <c r="I93" s="5">
        <f>G93+H93</f>
        <v>0</v>
      </c>
      <c r="J93" s="10"/>
      <c r="K93" s="10"/>
      <c r="L93" s="10"/>
      <c r="M93" s="10"/>
      <c r="N93" s="10"/>
      <c r="O93" s="10"/>
    </row>
    <row r="94" spans="1:15">
      <c r="A94" s="10"/>
      <c r="B94" s="10"/>
      <c r="C94" s="10"/>
      <c r="D94" s="10"/>
      <c r="E94" s="10"/>
      <c r="F94" s="13"/>
      <c r="G94" s="5">
        <f>D94*F94</f>
        <v>0</v>
      </c>
      <c r="H94" s="5">
        <f>E94*F94</f>
        <v>0</v>
      </c>
      <c r="I94" s="5">
        <f>G94+H94</f>
        <v>0</v>
      </c>
      <c r="J94" s="10"/>
      <c r="K94" s="10"/>
      <c r="L94" s="10"/>
      <c r="M94" s="10"/>
      <c r="N94" s="10"/>
      <c r="O94" s="10"/>
    </row>
    <row r="95" spans="1:15">
      <c r="A95" s="10"/>
      <c r="B95" s="12" t="s">
        <v>8</v>
      </c>
      <c r="C95" s="10"/>
      <c r="D95" s="10"/>
      <c r="E95" s="10"/>
      <c r="F95" s="13"/>
      <c r="G95" s="9">
        <f>SUM(G83:G94)</f>
        <v>0</v>
      </c>
      <c r="H95" s="9">
        <f>SUM(H83:H94)</f>
        <v>0</v>
      </c>
      <c r="I95" s="9">
        <f>SUM(I83:I94)</f>
        <v>0</v>
      </c>
      <c r="J95" s="10"/>
      <c r="K95" s="10"/>
      <c r="L95" s="10"/>
      <c r="M95" s="10"/>
      <c r="N95" s="10"/>
      <c r="O95" s="10"/>
    </row>
    <row r="96" spans="1:15">
      <c r="A96" s="10"/>
      <c r="B96" s="12"/>
      <c r="C96" s="10"/>
      <c r="D96" s="10"/>
      <c r="E96" s="10"/>
      <c r="F96" s="13"/>
      <c r="G96" s="9"/>
      <c r="H96" s="9"/>
      <c r="I96" s="9"/>
      <c r="J96" s="10"/>
      <c r="K96" s="10"/>
      <c r="L96" s="10"/>
      <c r="M96" s="10"/>
      <c r="N96" s="10"/>
      <c r="O96" s="10"/>
    </row>
    <row r="97" spans="1:15">
      <c r="A97" s="19" t="s">
        <v>130</v>
      </c>
      <c r="B97" s="20" t="s">
        <v>150</v>
      </c>
      <c r="C97" s="13"/>
      <c r="D97" s="13"/>
      <c r="E97" s="10"/>
      <c r="F97" s="13"/>
      <c r="G97" s="5"/>
      <c r="H97" s="5"/>
      <c r="I97" s="5"/>
      <c r="J97" s="10"/>
      <c r="K97" s="10"/>
      <c r="L97" s="10"/>
      <c r="M97" s="10"/>
      <c r="N97" s="10"/>
      <c r="O97" s="10"/>
    </row>
    <row r="98" spans="1:15">
      <c r="A98" s="10" t="s">
        <v>132</v>
      </c>
      <c r="B98" s="10" t="s">
        <v>151</v>
      </c>
      <c r="C98" s="10" t="s">
        <v>26</v>
      </c>
      <c r="D98" s="10"/>
      <c r="E98" s="10"/>
      <c r="F98" s="13">
        <v>1</v>
      </c>
      <c r="G98" s="5">
        <f t="shared" ref="G98:G108" si="12">D98*F98</f>
        <v>0</v>
      </c>
      <c r="H98" s="5">
        <f t="shared" ref="H98:H108" si="13">E98*F98</f>
        <v>0</v>
      </c>
      <c r="I98" s="5">
        <f t="shared" ref="I98:I108" si="14">G98+H98</f>
        <v>0</v>
      </c>
      <c r="J98" s="10"/>
      <c r="K98" s="10"/>
      <c r="L98" s="10"/>
      <c r="M98" s="10"/>
      <c r="N98" s="10"/>
      <c r="O98" s="10"/>
    </row>
    <row r="99" spans="1:15">
      <c r="A99" s="10" t="s">
        <v>134</v>
      </c>
      <c r="B99" s="13" t="s">
        <v>152</v>
      </c>
      <c r="C99" s="13" t="s">
        <v>26</v>
      </c>
      <c r="D99" s="13"/>
      <c r="E99" s="10"/>
      <c r="F99" s="13">
        <v>3</v>
      </c>
      <c r="G99" s="5">
        <f t="shared" si="12"/>
        <v>0</v>
      </c>
      <c r="H99" s="5">
        <f t="shared" si="13"/>
        <v>0</v>
      </c>
      <c r="I99" s="5">
        <f t="shared" si="14"/>
        <v>0</v>
      </c>
      <c r="J99" s="10"/>
      <c r="K99" s="10"/>
      <c r="L99" s="10"/>
      <c r="M99" s="10"/>
      <c r="N99" s="10"/>
      <c r="O99" s="10"/>
    </row>
    <row r="100" spans="1:15">
      <c r="A100" s="1" t="s">
        <v>136</v>
      </c>
      <c r="B100" s="1" t="s">
        <v>153</v>
      </c>
      <c r="C100" s="1" t="s">
        <v>26</v>
      </c>
      <c r="D100" s="1"/>
      <c r="E100" s="1"/>
      <c r="F100" s="1">
        <v>1</v>
      </c>
      <c r="G100" s="5">
        <f t="shared" si="12"/>
        <v>0</v>
      </c>
      <c r="H100" s="5">
        <f t="shared" si="13"/>
        <v>0</v>
      </c>
      <c r="I100" s="5">
        <f t="shared" si="14"/>
        <v>0</v>
      </c>
      <c r="J100" s="10"/>
      <c r="K100" s="10"/>
      <c r="L100" s="10"/>
      <c r="M100" s="10"/>
      <c r="N100" s="10"/>
      <c r="O100" s="10"/>
    </row>
    <row r="101" spans="1:15">
      <c r="A101" s="1" t="s">
        <v>140</v>
      </c>
      <c r="B101" s="1" t="s">
        <v>154</v>
      </c>
      <c r="C101" s="1" t="s">
        <v>13</v>
      </c>
      <c r="D101" s="1"/>
      <c r="E101" s="1"/>
      <c r="F101" s="1">
        <v>1</v>
      </c>
      <c r="G101" s="5">
        <f t="shared" si="12"/>
        <v>0</v>
      </c>
      <c r="H101" s="5">
        <f t="shared" si="13"/>
        <v>0</v>
      </c>
      <c r="I101" s="5">
        <f t="shared" si="14"/>
        <v>0</v>
      </c>
      <c r="J101" s="10"/>
      <c r="K101" s="10"/>
      <c r="L101" s="10"/>
      <c r="M101" s="10"/>
      <c r="N101" s="10"/>
      <c r="O101" s="10"/>
    </row>
    <row r="102" spans="1:15">
      <c r="A102" s="1"/>
      <c r="B102" s="1" t="s">
        <v>155</v>
      </c>
      <c r="C102" s="1" t="s">
        <v>26</v>
      </c>
      <c r="D102" s="1"/>
      <c r="E102" s="1"/>
      <c r="F102" s="1">
        <v>1</v>
      </c>
      <c r="G102" s="5">
        <f t="shared" si="12"/>
        <v>0</v>
      </c>
      <c r="H102" s="5">
        <f t="shared" si="13"/>
        <v>0</v>
      </c>
      <c r="I102" s="5">
        <f t="shared" si="14"/>
        <v>0</v>
      </c>
      <c r="J102" s="10"/>
      <c r="K102" s="10"/>
      <c r="L102" s="10"/>
      <c r="M102" s="10"/>
      <c r="N102" s="10"/>
      <c r="O102" s="10"/>
    </row>
    <row r="103" spans="1:15">
      <c r="A103" s="1"/>
      <c r="B103" s="1" t="s">
        <v>156</v>
      </c>
      <c r="C103" s="1" t="s">
        <v>26</v>
      </c>
      <c r="D103" s="1"/>
      <c r="E103" s="1"/>
      <c r="F103" s="1">
        <v>1</v>
      </c>
      <c r="G103" s="5">
        <f t="shared" si="12"/>
        <v>0</v>
      </c>
      <c r="H103" s="5">
        <f t="shared" si="13"/>
        <v>0</v>
      </c>
      <c r="I103" s="5">
        <f t="shared" si="14"/>
        <v>0</v>
      </c>
      <c r="J103" s="10"/>
      <c r="K103" s="10"/>
      <c r="L103" s="10"/>
      <c r="M103" s="10"/>
      <c r="N103" s="10"/>
      <c r="O103" s="10"/>
    </row>
    <row r="104" spans="1:15">
      <c r="A104" s="1"/>
      <c r="B104" s="1" t="s">
        <v>157</v>
      </c>
      <c r="C104" s="1" t="s">
        <v>13</v>
      </c>
      <c r="D104" s="1"/>
      <c r="E104" s="1"/>
      <c r="F104" s="1">
        <v>1</v>
      </c>
      <c r="G104" s="5">
        <f t="shared" si="12"/>
        <v>0</v>
      </c>
      <c r="H104" s="5">
        <f t="shared" si="13"/>
        <v>0</v>
      </c>
      <c r="I104" s="5">
        <f t="shared" si="14"/>
        <v>0</v>
      </c>
      <c r="J104" s="10"/>
      <c r="K104" s="10"/>
      <c r="L104" s="10"/>
      <c r="M104" s="10"/>
      <c r="N104" s="10"/>
      <c r="O104" s="10"/>
    </row>
    <row r="105" spans="1:15">
      <c r="A105" s="1" t="s">
        <v>143</v>
      </c>
      <c r="B105" s="1" t="s">
        <v>158</v>
      </c>
      <c r="C105" s="1" t="s">
        <v>13</v>
      </c>
      <c r="D105" s="1"/>
      <c r="E105" s="1"/>
      <c r="F105" s="1">
        <v>1</v>
      </c>
      <c r="G105" s="5">
        <f t="shared" si="12"/>
        <v>0</v>
      </c>
      <c r="H105" s="5">
        <f t="shared" si="13"/>
        <v>0</v>
      </c>
      <c r="I105" s="5">
        <f t="shared" si="14"/>
        <v>0</v>
      </c>
      <c r="J105" s="10"/>
      <c r="K105" s="10"/>
      <c r="L105" s="10"/>
      <c r="M105" s="10"/>
      <c r="N105" s="10"/>
      <c r="O105" s="10"/>
    </row>
    <row r="106" spans="1:15">
      <c r="A106" s="1" t="s">
        <v>145</v>
      </c>
      <c r="B106" s="1" t="s">
        <v>159</v>
      </c>
      <c r="C106" s="1" t="s">
        <v>13</v>
      </c>
      <c r="D106" s="1"/>
      <c r="E106" s="1"/>
      <c r="F106" s="1">
        <v>1</v>
      </c>
      <c r="G106" s="5">
        <f t="shared" si="12"/>
        <v>0</v>
      </c>
      <c r="H106" s="5">
        <f t="shared" si="13"/>
        <v>0</v>
      </c>
      <c r="I106" s="5">
        <f t="shared" si="14"/>
        <v>0</v>
      </c>
      <c r="J106" s="10"/>
      <c r="K106" s="10"/>
      <c r="L106" s="10"/>
      <c r="M106" s="10"/>
      <c r="N106" s="10"/>
      <c r="O106" s="10"/>
    </row>
    <row r="107" spans="1:15">
      <c r="A107" s="1"/>
      <c r="B107" s="1"/>
      <c r="C107" s="1"/>
      <c r="D107" s="1"/>
      <c r="E107" s="1"/>
      <c r="F107" s="1"/>
      <c r="G107" s="5">
        <f t="shared" si="12"/>
        <v>0</v>
      </c>
      <c r="H107" s="5">
        <f t="shared" si="13"/>
        <v>0</v>
      </c>
      <c r="I107" s="5">
        <f t="shared" si="14"/>
        <v>0</v>
      </c>
      <c r="J107" s="10"/>
      <c r="K107" s="10"/>
      <c r="L107" s="10"/>
      <c r="M107" s="10"/>
      <c r="N107" s="10"/>
      <c r="O107" s="10"/>
    </row>
    <row r="108" spans="1:15">
      <c r="A108" s="1" t="s">
        <v>147</v>
      </c>
      <c r="B108" s="1" t="s">
        <v>160</v>
      </c>
      <c r="C108" s="1" t="s">
        <v>13</v>
      </c>
      <c r="D108" s="1"/>
      <c r="E108" s="1"/>
      <c r="F108" s="1">
        <v>1</v>
      </c>
      <c r="G108" s="5">
        <f t="shared" si="12"/>
        <v>0</v>
      </c>
      <c r="H108" s="5">
        <f t="shared" si="13"/>
        <v>0</v>
      </c>
      <c r="I108" s="5">
        <f t="shared" si="14"/>
        <v>0</v>
      </c>
      <c r="J108" s="10"/>
      <c r="K108" s="10"/>
      <c r="L108" s="10"/>
      <c r="M108" s="10"/>
      <c r="N108" s="10"/>
      <c r="O108" s="10"/>
    </row>
    <row r="109" spans="1:15">
      <c r="A109" s="1"/>
      <c r="B109" s="21" t="s">
        <v>8</v>
      </c>
      <c r="C109" s="1"/>
      <c r="D109" s="1"/>
      <c r="E109" s="1"/>
      <c r="F109" s="1"/>
      <c r="G109" s="9">
        <f>SUM(G98:G108)</f>
        <v>0</v>
      </c>
      <c r="H109" s="9">
        <f>SUM(H98:H108)</f>
        <v>0</v>
      </c>
      <c r="I109" s="9">
        <f>SUM(I98:I108)</f>
        <v>0</v>
      </c>
      <c r="J109" s="1"/>
      <c r="K109" s="1"/>
      <c r="L109" s="1"/>
      <c r="M109" s="1"/>
      <c r="N109" s="1"/>
      <c r="O109" s="1"/>
    </row>
    <row r="110" spans="1:15">
      <c r="J110" s="1"/>
      <c r="K110" s="1"/>
      <c r="L110" s="1"/>
      <c r="M110" s="1"/>
      <c r="N110" s="1"/>
      <c r="O110" s="1"/>
    </row>
    <row r="111" spans="1:15" s="24" customFormat="1">
      <c r="B111" s="7" t="s">
        <v>206</v>
      </c>
      <c r="G111" s="24">
        <v>0</v>
      </c>
      <c r="H111" s="24">
        <v>0</v>
      </c>
      <c r="I111" s="24">
        <v>0</v>
      </c>
      <c r="J111" s="7"/>
      <c r="K111" s="7"/>
      <c r="L111" s="7"/>
      <c r="M111" s="7"/>
      <c r="N111" s="7"/>
      <c r="O111" s="7"/>
    </row>
    <row r="112" spans="1:15">
      <c r="J112" s="1"/>
      <c r="K112" s="1"/>
      <c r="L112" s="1"/>
      <c r="M112" s="1"/>
      <c r="N112" s="1"/>
      <c r="O112" s="1"/>
    </row>
    <row r="113" spans="1:15">
      <c r="J113" s="1"/>
      <c r="K113" s="1"/>
      <c r="L113" s="1"/>
      <c r="M113" s="1"/>
      <c r="N113" s="1"/>
      <c r="O113" s="1"/>
    </row>
    <row r="114" spans="1:15">
      <c r="J114" s="1"/>
      <c r="K114" s="1"/>
      <c r="L114" s="1"/>
      <c r="M114" s="1"/>
      <c r="N114" s="1"/>
      <c r="O114" s="1"/>
    </row>
    <row r="115" spans="1:15">
      <c r="J115" s="1"/>
      <c r="K115" s="10"/>
      <c r="L115" s="1"/>
      <c r="M115" s="1"/>
      <c r="N115" s="1"/>
      <c r="O115" s="1"/>
    </row>
    <row r="116" spans="1:15">
      <c r="J116" s="1"/>
      <c r="K116" s="10"/>
      <c r="L116" s="1"/>
      <c r="M116" s="1"/>
      <c r="N116" s="1"/>
      <c r="O116" s="1"/>
    </row>
    <row r="117" spans="1:15">
      <c r="J117" s="1"/>
      <c r="K117" s="10"/>
      <c r="L117" s="1"/>
      <c r="M117" s="1"/>
      <c r="N117" s="1"/>
      <c r="O117" s="1"/>
    </row>
    <row r="118" spans="1:15">
      <c r="J118" s="1"/>
      <c r="K118" s="1"/>
      <c r="L118" s="1"/>
      <c r="M118" s="1"/>
      <c r="N118" s="1"/>
      <c r="O118" s="1"/>
    </row>
    <row r="119" spans="1:15">
      <c r="A119" s="1"/>
      <c r="B119" s="1"/>
      <c r="C119" s="1"/>
      <c r="D119" s="1"/>
      <c r="E119" s="1"/>
      <c r="F119" s="1"/>
      <c r="G119" s="5"/>
      <c r="H119" s="5"/>
      <c r="I119" s="5"/>
      <c r="J119" s="1"/>
      <c r="K119" s="1"/>
      <c r="L119" s="1"/>
      <c r="M119" s="1"/>
      <c r="N119" s="1"/>
      <c r="O119" s="1"/>
    </row>
    <row r="120" spans="1:15">
      <c r="A120" s="7"/>
      <c r="B120" s="7"/>
      <c r="C120" s="1"/>
      <c r="D120" s="1"/>
      <c r="E120" s="1"/>
      <c r="F120" s="1"/>
      <c r="G120" s="5"/>
      <c r="H120" s="5"/>
      <c r="I120" s="5"/>
      <c r="J120" s="1"/>
      <c r="K120" s="1"/>
      <c r="L120" s="1"/>
      <c r="M120" s="1"/>
      <c r="N120" s="1"/>
      <c r="O120" s="1"/>
    </row>
    <row r="121" spans="1:15">
      <c r="A121" s="4"/>
      <c r="B121" s="4"/>
      <c r="C121" s="4"/>
      <c r="D121" s="3"/>
      <c r="E121" s="3"/>
      <c r="F121" s="4"/>
      <c r="G121" s="5"/>
      <c r="H121" s="5"/>
      <c r="I121" s="5"/>
      <c r="J121" s="1"/>
      <c r="K121" s="1"/>
      <c r="L121" s="1"/>
      <c r="M121" s="1"/>
      <c r="N121" s="1"/>
      <c r="O121" s="1"/>
    </row>
    <row r="122" spans="1:15">
      <c r="A122" s="4"/>
      <c r="B122" s="4"/>
      <c r="C122" s="4"/>
      <c r="D122" s="3"/>
      <c r="E122" s="3"/>
      <c r="F122" s="4"/>
      <c r="G122" s="5"/>
      <c r="H122" s="5"/>
      <c r="I122" s="5"/>
      <c r="J122" s="1"/>
      <c r="K122" s="1"/>
      <c r="L122" s="1"/>
      <c r="M122" s="1"/>
      <c r="N122" s="1"/>
      <c r="O122" s="1"/>
    </row>
    <row r="123" spans="1:15">
      <c r="A123" s="4"/>
      <c r="B123" s="4"/>
      <c r="C123" s="4"/>
      <c r="D123" s="3"/>
      <c r="E123" s="3"/>
      <c r="F123" s="4"/>
      <c r="G123" s="5"/>
      <c r="H123" s="5"/>
      <c r="I123" s="5"/>
      <c r="J123" s="1"/>
      <c r="K123" s="1"/>
      <c r="L123" s="1"/>
      <c r="M123" s="1"/>
      <c r="N123" s="1"/>
      <c r="O123" s="1"/>
    </row>
    <row r="124" spans="1:15">
      <c r="A124" s="4"/>
      <c r="B124" s="4"/>
      <c r="C124" s="4"/>
      <c r="D124" s="3"/>
      <c r="E124" s="3"/>
      <c r="F124" s="4"/>
      <c r="G124" s="5"/>
      <c r="H124" s="5"/>
      <c r="I124" s="5"/>
      <c r="J124" s="1"/>
      <c r="K124" s="1"/>
      <c r="L124" s="1"/>
      <c r="M124" s="1"/>
      <c r="N124" s="1"/>
      <c r="O124" s="1"/>
    </row>
    <row r="125" spans="1:15">
      <c r="A125" s="4"/>
      <c r="B125" s="4"/>
      <c r="C125" s="4"/>
      <c r="D125" s="3"/>
      <c r="E125" s="3"/>
      <c r="F125" s="4"/>
      <c r="G125" s="5"/>
      <c r="H125" s="5"/>
      <c r="I125" s="5"/>
      <c r="J125" s="1"/>
      <c r="K125" s="1"/>
      <c r="L125" s="1"/>
      <c r="M125" s="1"/>
      <c r="N125" s="1"/>
      <c r="O125" s="1"/>
    </row>
    <row r="126" spans="1:15">
      <c r="A126" s="4"/>
      <c r="B126" s="4"/>
      <c r="C126" s="4"/>
      <c r="D126" s="4"/>
      <c r="E126" s="4"/>
      <c r="F126" s="4"/>
      <c r="G126" s="5"/>
      <c r="H126" s="5"/>
      <c r="I126" s="5"/>
      <c r="J126" s="1"/>
      <c r="K126" s="1"/>
      <c r="L126" s="1"/>
      <c r="M126" s="1"/>
      <c r="N126" s="1"/>
      <c r="O126" s="1"/>
    </row>
    <row r="127" spans="1:15">
      <c r="A127" s="4"/>
      <c r="B127" s="4"/>
      <c r="C127" s="4"/>
      <c r="D127" s="4"/>
      <c r="E127" s="4"/>
      <c r="F127" s="4"/>
      <c r="G127" s="5"/>
      <c r="H127" s="5"/>
      <c r="I127" s="5"/>
      <c r="J127" s="1"/>
      <c r="K127" s="1"/>
      <c r="L127" s="1"/>
      <c r="M127" s="1"/>
      <c r="N127" s="1"/>
      <c r="O127" s="1"/>
    </row>
    <row r="128" spans="1:15">
      <c r="A128" s="4"/>
      <c r="B128" s="4"/>
      <c r="C128" s="4"/>
      <c r="D128" s="4"/>
      <c r="E128" s="4"/>
      <c r="F128" s="4"/>
      <c r="G128" s="5"/>
      <c r="H128" s="5"/>
      <c r="I128" s="5"/>
      <c r="J128" s="1"/>
      <c r="K128" s="1"/>
      <c r="L128" s="1"/>
      <c r="M128" s="1"/>
      <c r="N128" s="1"/>
      <c r="O128" s="1"/>
    </row>
    <row r="129" spans="1:15">
      <c r="A129" s="4"/>
      <c r="B129" s="4"/>
      <c r="C129" s="4"/>
      <c r="D129" s="4"/>
      <c r="E129" s="4"/>
      <c r="F129" s="4"/>
      <c r="G129" s="5"/>
      <c r="H129" s="5"/>
      <c r="I129" s="5"/>
      <c r="J129" s="1"/>
      <c r="K129" s="1"/>
      <c r="L129" s="1"/>
      <c r="M129" s="1"/>
      <c r="N129" s="1"/>
      <c r="O129" s="1"/>
    </row>
    <row r="130" spans="1:15">
      <c r="A130" s="4"/>
      <c r="B130" s="4"/>
      <c r="C130" s="4"/>
      <c r="D130" s="4"/>
      <c r="E130" s="4"/>
      <c r="F130" s="4"/>
      <c r="G130" s="5"/>
      <c r="H130" s="5"/>
      <c r="I130" s="5"/>
      <c r="J130" s="1"/>
      <c r="K130" s="1"/>
      <c r="L130" s="1"/>
      <c r="M130" s="1"/>
      <c r="N130" s="1"/>
      <c r="O130" s="1"/>
    </row>
    <row r="131" spans="1:15">
      <c r="A131" s="4"/>
      <c r="B131" s="4"/>
      <c r="C131" s="4"/>
      <c r="D131" s="4"/>
      <c r="E131" s="4"/>
      <c r="F131" s="4"/>
      <c r="G131" s="5"/>
      <c r="H131" s="5"/>
      <c r="I131" s="5"/>
      <c r="J131" s="1"/>
      <c r="K131" s="1"/>
      <c r="L131" s="1"/>
      <c r="M131" s="1"/>
      <c r="N131" s="1"/>
      <c r="O131" s="1"/>
    </row>
    <row r="132" spans="1:15">
      <c r="A132" s="4"/>
      <c r="B132" s="4"/>
      <c r="C132" s="4"/>
      <c r="D132" s="4"/>
      <c r="E132" s="4"/>
      <c r="F132" s="4"/>
      <c r="G132" s="5"/>
      <c r="H132" s="5"/>
      <c r="I132" s="5"/>
      <c r="J132" s="1"/>
      <c r="K132" s="1"/>
      <c r="L132" s="1"/>
      <c r="M132" s="1"/>
      <c r="N132" s="1"/>
      <c r="O132" s="1"/>
    </row>
    <row r="133" spans="1:15">
      <c r="A133" s="4"/>
      <c r="B133" s="4"/>
      <c r="C133" s="4"/>
      <c r="D133" s="4"/>
      <c r="E133" s="4"/>
      <c r="F133" s="4"/>
      <c r="G133" s="5"/>
      <c r="H133" s="5"/>
      <c r="I133" s="5"/>
      <c r="J133" s="1"/>
      <c r="K133" s="1"/>
      <c r="L133" s="1"/>
      <c r="M133" s="1"/>
      <c r="N133" s="1"/>
      <c r="O133" s="1"/>
    </row>
    <row r="134" spans="1:15">
      <c r="A134" s="1"/>
      <c r="B134" s="1"/>
      <c r="C134" s="1"/>
      <c r="D134" s="18"/>
      <c r="E134" s="18"/>
      <c r="F134" s="18"/>
      <c r="G134" s="5"/>
      <c r="H134" s="5"/>
      <c r="I134" s="5"/>
      <c r="J134" s="1"/>
      <c r="K134" s="1"/>
      <c r="L134" s="1"/>
      <c r="M134" s="1"/>
      <c r="N134" s="1"/>
      <c r="O134" s="1"/>
    </row>
    <row r="135" spans="1:15">
      <c r="A135" s="1"/>
      <c r="B135" s="21" t="s">
        <v>8</v>
      </c>
      <c r="C135" s="1"/>
      <c r="D135" s="18"/>
      <c r="E135" s="18"/>
      <c r="F135" s="18"/>
      <c r="G135" s="9">
        <f>SUM(G120:G134)</f>
        <v>0</v>
      </c>
      <c r="H135" s="9">
        <f>SUM(H120:H134)</f>
        <v>0</v>
      </c>
      <c r="I135" s="9">
        <f>SUM(I120:I134)</f>
        <v>0</v>
      </c>
      <c r="J135" s="1"/>
      <c r="K135" s="1"/>
      <c r="L135" s="1"/>
      <c r="M135" s="1"/>
      <c r="N135" s="1"/>
      <c r="O135" s="1"/>
    </row>
    <row r="136" spans="1:15">
      <c r="A136" s="1"/>
      <c r="B136" s="1"/>
      <c r="C136" s="1"/>
      <c r="D136" s="1"/>
      <c r="E136" s="1"/>
      <c r="F136" s="1"/>
      <c r="G136" s="5"/>
      <c r="H136" s="5"/>
      <c r="I136" s="5"/>
      <c r="J136" s="1"/>
      <c r="K136" s="1"/>
      <c r="L136" s="1"/>
      <c r="M136" s="1"/>
      <c r="N136" s="1"/>
      <c r="O136" s="1"/>
    </row>
    <row r="137" spans="1:15">
      <c r="A137" s="1"/>
      <c r="B137" s="1" t="s">
        <v>162</v>
      </c>
      <c r="C137" s="1"/>
      <c r="D137" s="1"/>
      <c r="E137" s="1"/>
      <c r="F137" s="1"/>
      <c r="G137" s="22" t="e">
        <f>G135+G109+G95+#REF!+G80+G68+G62+G45+G36+G16</f>
        <v>#REF!</v>
      </c>
      <c r="H137" s="22" t="e">
        <f>H135+H109+H95+#REF!+H80+H68+H62+H45+H36+H16</f>
        <v>#REF!</v>
      </c>
      <c r="I137" s="22" t="e">
        <f>I135+I109+I95+#REF!+I80+I68+I62+I45+I36+I16</f>
        <v>#REF!</v>
      </c>
      <c r="J137" s="1"/>
      <c r="K137" s="1"/>
      <c r="L137" s="1"/>
      <c r="M137" s="1"/>
      <c r="N137" s="1"/>
      <c r="O137" s="1"/>
    </row>
    <row r="138" spans="1:15">
      <c r="A138" s="1"/>
      <c r="B138" s="1" t="s">
        <v>163</v>
      </c>
      <c r="C138" s="1"/>
      <c r="D138" s="1"/>
      <c r="E138" s="1"/>
      <c r="F138" s="1"/>
      <c r="G138" s="1"/>
      <c r="H138" s="1"/>
      <c r="I138" s="1" t="e">
        <f>0.2*I137</f>
        <v>#REF!</v>
      </c>
      <c r="J138" s="1"/>
      <c r="K138" s="1"/>
      <c r="L138" s="1"/>
      <c r="M138" s="1"/>
      <c r="N138" s="1"/>
      <c r="O138" s="1"/>
    </row>
    <row r="139" spans="1:15">
      <c r="A139" s="1"/>
      <c r="B139" s="1" t="s">
        <v>164</v>
      </c>
      <c r="C139" s="1"/>
      <c r="D139" s="1"/>
      <c r="E139" s="1"/>
      <c r="F139" s="1"/>
      <c r="G139" s="1"/>
      <c r="H139" s="1"/>
      <c r="I139" s="22" t="e">
        <f>I137+I138</f>
        <v>#REF!</v>
      </c>
      <c r="J139" s="1"/>
      <c r="K139" s="1"/>
      <c r="L139" s="1"/>
      <c r="M139" s="1"/>
      <c r="N139" s="1"/>
      <c r="O139" s="1"/>
    </row>
    <row r="140" spans="1: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Tööde kirjeldus</vt:lpstr>
      <vt:lpstr>Tööde mahud</vt:lpstr>
      <vt:lpstr>Leht3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A</dc:creator>
  <cp:lastModifiedBy>Andres A</cp:lastModifiedBy>
  <dcterms:created xsi:type="dcterms:W3CDTF">2016-01-24T05:52:08Z</dcterms:created>
  <dcterms:modified xsi:type="dcterms:W3CDTF">2016-01-24T06:03:16Z</dcterms:modified>
</cp:coreProperties>
</file>