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1"/>
  <c r="E8"/>
  <c r="E12"/>
  <c r="E21"/>
  <c r="E20"/>
  <c r="E18"/>
  <c r="E17"/>
  <c r="E16"/>
  <c r="E15"/>
  <c r="E14"/>
  <c r="E11"/>
  <c r="E10"/>
  <c r="E9"/>
  <c r="E6"/>
  <c r="E7"/>
  <c r="E5"/>
  <c r="C19"/>
  <c r="H10"/>
  <c r="E19" l="1"/>
  <c r="E13"/>
  <c r="E4"/>
  <c r="E22" l="1"/>
</calcChain>
</file>

<file path=xl/sharedStrings.xml><?xml version="1.0" encoding="utf-8"?>
<sst xmlns="http://schemas.openxmlformats.org/spreadsheetml/2006/main" count="75" uniqueCount="45">
  <si>
    <t>Taldmiku ehitus</t>
  </si>
  <si>
    <t>m3</t>
  </si>
  <si>
    <t>Betoon C 25/30  XC2</t>
  </si>
  <si>
    <t>Sarrus</t>
  </si>
  <si>
    <t>kg</t>
  </si>
  <si>
    <t>õõnesplokid 190*390</t>
  </si>
  <si>
    <t>tk</t>
  </si>
  <si>
    <t>sarrus</t>
  </si>
  <si>
    <t>Sokli, vaiade, postide ehitus</t>
  </si>
  <si>
    <t>jm</t>
  </si>
  <si>
    <t>SO-1; SO-2</t>
  </si>
  <si>
    <t>SO-4</t>
  </si>
  <si>
    <t>V-1</t>
  </si>
  <si>
    <t>V-2</t>
  </si>
  <si>
    <t>V-3</t>
  </si>
  <si>
    <t>SO-3 koos r/b postiga</t>
  </si>
  <si>
    <t>m2</t>
  </si>
  <si>
    <t>Kile t=0,2</t>
  </si>
  <si>
    <t>Põranda ehitus</t>
  </si>
  <si>
    <t>Vuugilint</t>
  </si>
  <si>
    <t>Välisperimeetri soojustuse paigaldus</t>
  </si>
  <si>
    <t>Vertikaalne soojustus</t>
  </si>
  <si>
    <t>EPS 100   100 mm</t>
  </si>
  <si>
    <t>Eps foam 200 100 mm</t>
  </si>
  <si>
    <t>Soojustuse, kile, armatuuri, vuugilindi paigaldus</t>
  </si>
  <si>
    <t>Põrandate valamine ja lihvimine</t>
  </si>
  <si>
    <t>Küttetorustiku paigaldus</t>
  </si>
  <si>
    <t>Veetorustiku paigaldus</t>
  </si>
  <si>
    <t>Kanalisatsiooni torustiku paigaldus</t>
  </si>
  <si>
    <t>Töö nimetus</t>
  </si>
  <si>
    <t>ühik</t>
  </si>
  <si>
    <t>kogus</t>
  </si>
  <si>
    <t>ühikuhind</t>
  </si>
  <si>
    <t>Kokku</t>
  </si>
  <si>
    <t>x</t>
  </si>
  <si>
    <t>Põhimaterjalid</t>
  </si>
  <si>
    <t>ligikaudne kogus</t>
  </si>
  <si>
    <t>Hind kokku</t>
  </si>
  <si>
    <t>Müürisegu</t>
  </si>
  <si>
    <t>Neeme vundamendi ehitus</t>
  </si>
  <si>
    <t>Käibemaks</t>
  </si>
  <si>
    <t>Kõik kokku</t>
  </si>
  <si>
    <t>Pakkumus tabel</t>
  </si>
  <si>
    <t>Horisontaalne soojustus koos tagasitäitega</t>
  </si>
  <si>
    <t>Terrassivaiad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</si>
</sst>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1" fillId="0" borderId="5" xfId="0" applyFont="1" applyBorder="1"/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1" xfId="0" applyBorder="1" applyAlignment="1">
      <alignment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/>
    <xf numFmtId="0" fontId="0" fillId="0" borderId="12" xfId="0" applyBorder="1"/>
    <xf numFmtId="0" fontId="0" fillId="0" borderId="9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A31" sqref="A31"/>
    </sheetView>
  </sheetViews>
  <sheetFormatPr defaultRowHeight="15"/>
  <cols>
    <col min="1" max="1" width="52.85546875" customWidth="1"/>
    <col min="4" max="4" width="10.42578125" customWidth="1"/>
    <col min="6" max="6" width="20" bestFit="1" customWidth="1"/>
    <col min="7" max="7" width="3.7109375" bestFit="1" customWidth="1"/>
    <col min="8" max="8" width="11.28515625" customWidth="1"/>
  </cols>
  <sheetData>
    <row r="1" spans="1:13">
      <c r="A1" s="1" t="s">
        <v>39</v>
      </c>
    </row>
    <row r="2" spans="1:13">
      <c r="A2" s="1" t="s">
        <v>42</v>
      </c>
    </row>
    <row r="3" spans="1:13" ht="33" customHeight="1" thickBot="1">
      <c r="A3" s="13" t="s">
        <v>29</v>
      </c>
      <c r="B3" s="13" t="s">
        <v>30</v>
      </c>
      <c r="C3" s="13" t="s">
        <v>31</v>
      </c>
      <c r="D3" s="13" t="s">
        <v>32</v>
      </c>
      <c r="E3" s="13" t="s">
        <v>33</v>
      </c>
      <c r="F3" s="2" t="s">
        <v>35</v>
      </c>
      <c r="G3" s="2"/>
      <c r="H3" s="19" t="s">
        <v>36</v>
      </c>
    </row>
    <row r="4" spans="1:13" ht="15.75" thickBot="1">
      <c r="A4" s="7" t="s">
        <v>0</v>
      </c>
      <c r="B4" s="8" t="s">
        <v>1</v>
      </c>
      <c r="C4" s="9">
        <v>7.7</v>
      </c>
      <c r="D4" s="8" t="s">
        <v>34</v>
      </c>
      <c r="E4" s="16">
        <f>SUM(E5:E7)</f>
        <v>0</v>
      </c>
      <c r="F4" s="14"/>
      <c r="G4" s="2"/>
      <c r="H4" s="2"/>
    </row>
    <row r="5" spans="1:13">
      <c r="A5" s="5" t="s">
        <v>12</v>
      </c>
      <c r="B5" s="6" t="s">
        <v>9</v>
      </c>
      <c r="C5" s="6">
        <v>85.7</v>
      </c>
      <c r="D5" s="6"/>
      <c r="E5" s="6">
        <f>C5*D5</f>
        <v>0</v>
      </c>
      <c r="F5" s="3" t="s">
        <v>2</v>
      </c>
      <c r="G5" s="2" t="s">
        <v>1</v>
      </c>
      <c r="H5" s="2">
        <v>7.7</v>
      </c>
    </row>
    <row r="6" spans="1:13">
      <c r="A6" s="3" t="s">
        <v>13</v>
      </c>
      <c r="B6" s="2" t="s">
        <v>9</v>
      </c>
      <c r="C6" s="2">
        <v>2</v>
      </c>
      <c r="D6" s="2"/>
      <c r="E6" s="6">
        <f t="shared" ref="E6:E21" si="0">C6*D6</f>
        <v>0</v>
      </c>
      <c r="F6" s="3" t="s">
        <v>3</v>
      </c>
      <c r="G6" s="2" t="s">
        <v>4</v>
      </c>
      <c r="H6" s="2">
        <v>365</v>
      </c>
    </row>
    <row r="7" spans="1:13" ht="15.75" thickBot="1">
      <c r="A7" s="12" t="s">
        <v>14</v>
      </c>
      <c r="B7" s="13" t="s">
        <v>6</v>
      </c>
      <c r="C7" s="13">
        <v>8</v>
      </c>
      <c r="D7" s="13"/>
      <c r="E7" s="6">
        <f t="shared" si="0"/>
        <v>0</v>
      </c>
      <c r="F7" s="2"/>
      <c r="G7" s="2"/>
      <c r="H7" s="2"/>
    </row>
    <row r="8" spans="1:13" ht="15.75" thickBot="1">
      <c r="A8" s="7" t="s">
        <v>8</v>
      </c>
      <c r="B8" s="8"/>
      <c r="C8" s="8" t="s">
        <v>34</v>
      </c>
      <c r="D8" s="8" t="s">
        <v>34</v>
      </c>
      <c r="E8" s="16">
        <f>SUM(E9:E12)</f>
        <v>0</v>
      </c>
      <c r="F8" s="14"/>
      <c r="G8" s="2"/>
      <c r="H8" s="2"/>
    </row>
    <row r="9" spans="1:13">
      <c r="A9" s="5" t="s">
        <v>10</v>
      </c>
      <c r="B9" s="6" t="s">
        <v>9</v>
      </c>
      <c r="C9" s="6">
        <v>85.7</v>
      </c>
      <c r="D9" s="6"/>
      <c r="E9" s="6">
        <f t="shared" si="0"/>
        <v>0</v>
      </c>
      <c r="F9" s="3" t="s">
        <v>5</v>
      </c>
      <c r="G9" s="2" t="s">
        <v>6</v>
      </c>
      <c r="H9" s="2">
        <v>979</v>
      </c>
    </row>
    <row r="10" spans="1:13">
      <c r="A10" s="3" t="s">
        <v>15</v>
      </c>
      <c r="B10" s="2" t="s">
        <v>9</v>
      </c>
      <c r="C10" s="2">
        <v>2</v>
      </c>
      <c r="D10" s="2"/>
      <c r="E10" s="6">
        <f t="shared" si="0"/>
        <v>0</v>
      </c>
      <c r="F10" s="3" t="s">
        <v>7</v>
      </c>
      <c r="G10" s="2" t="s">
        <v>4</v>
      </c>
      <c r="H10" s="2">
        <f>240+39</f>
        <v>279</v>
      </c>
      <c r="I10" s="4"/>
      <c r="J10" s="4"/>
      <c r="M10" s="4"/>
    </row>
    <row r="11" spans="1:13">
      <c r="A11" s="3" t="s">
        <v>11</v>
      </c>
      <c r="B11" s="2" t="s">
        <v>6</v>
      </c>
      <c r="C11" s="2">
        <v>4</v>
      </c>
      <c r="D11" s="2"/>
      <c r="E11" s="2">
        <f t="shared" si="0"/>
        <v>0</v>
      </c>
      <c r="F11" s="17" t="s">
        <v>2</v>
      </c>
      <c r="G11" s="2" t="s">
        <v>1</v>
      </c>
      <c r="H11" s="2">
        <f>8+1.25</f>
        <v>9.25</v>
      </c>
      <c r="I11" s="4"/>
      <c r="J11" s="4"/>
      <c r="M11" s="4"/>
    </row>
    <row r="12" spans="1:13">
      <c r="A12" s="3" t="s">
        <v>44</v>
      </c>
      <c r="B12" s="2" t="s">
        <v>6</v>
      </c>
      <c r="C12" s="2">
        <v>39</v>
      </c>
      <c r="D12" s="2"/>
      <c r="E12" s="2">
        <f t="shared" si="0"/>
        <v>0</v>
      </c>
      <c r="F12" s="17" t="s">
        <v>38</v>
      </c>
      <c r="G12" s="2"/>
      <c r="H12" s="2"/>
      <c r="I12" s="4"/>
      <c r="J12" s="4"/>
      <c r="M12" s="4"/>
    </row>
    <row r="13" spans="1:13" ht="15.75" thickBot="1">
      <c r="A13" s="20" t="s">
        <v>18</v>
      </c>
      <c r="B13" s="21" t="s">
        <v>16</v>
      </c>
      <c r="C13" s="21">
        <v>128</v>
      </c>
      <c r="D13" s="21" t="s">
        <v>34</v>
      </c>
      <c r="E13" s="22">
        <f>SUM(E14:E18)</f>
        <v>0</v>
      </c>
      <c r="F13" s="14"/>
      <c r="G13" s="2"/>
      <c r="H13" s="2"/>
    </row>
    <row r="14" spans="1:13">
      <c r="A14" s="5" t="s">
        <v>24</v>
      </c>
      <c r="B14" s="6" t="s">
        <v>16</v>
      </c>
      <c r="C14" s="6">
        <v>128</v>
      </c>
      <c r="D14" s="6"/>
      <c r="E14" s="6">
        <f t="shared" si="0"/>
        <v>0</v>
      </c>
      <c r="F14" s="3" t="s">
        <v>22</v>
      </c>
      <c r="G14" s="2" t="s">
        <v>16</v>
      </c>
      <c r="H14" s="2">
        <v>256</v>
      </c>
    </row>
    <row r="15" spans="1:13">
      <c r="A15" s="3" t="s">
        <v>25</v>
      </c>
      <c r="B15" s="2" t="s">
        <v>16</v>
      </c>
      <c r="C15" s="2">
        <v>128</v>
      </c>
      <c r="D15" s="2"/>
      <c r="E15" s="6">
        <f t="shared" si="0"/>
        <v>0</v>
      </c>
      <c r="F15" s="3" t="s">
        <v>17</v>
      </c>
      <c r="G15" s="2" t="s">
        <v>16</v>
      </c>
      <c r="H15" s="2">
        <v>256</v>
      </c>
    </row>
    <row r="16" spans="1:13">
      <c r="A16" s="3" t="s">
        <v>27</v>
      </c>
      <c r="B16" s="2" t="s">
        <v>9</v>
      </c>
      <c r="C16" s="2">
        <v>165</v>
      </c>
      <c r="D16" s="2"/>
      <c r="E16" s="6">
        <f t="shared" si="0"/>
        <v>0</v>
      </c>
      <c r="F16" s="3" t="s">
        <v>2</v>
      </c>
      <c r="G16" s="2" t="s">
        <v>1</v>
      </c>
      <c r="H16" s="2">
        <v>10</v>
      </c>
    </row>
    <row r="17" spans="1:8">
      <c r="A17" s="3" t="s">
        <v>28</v>
      </c>
      <c r="B17" s="2" t="s">
        <v>9</v>
      </c>
      <c r="C17" s="2">
        <v>50</v>
      </c>
      <c r="D17" s="2"/>
      <c r="E17" s="6">
        <f t="shared" si="0"/>
        <v>0</v>
      </c>
      <c r="F17" s="3" t="s">
        <v>19</v>
      </c>
      <c r="G17" s="2" t="s">
        <v>9</v>
      </c>
      <c r="H17" s="2">
        <v>95</v>
      </c>
    </row>
    <row r="18" spans="1:8" ht="15.75" thickBot="1">
      <c r="A18" s="12" t="s">
        <v>26</v>
      </c>
      <c r="B18" s="13" t="s">
        <v>16</v>
      </c>
      <c r="C18" s="13">
        <v>630</v>
      </c>
      <c r="D18" s="13"/>
      <c r="E18" s="6">
        <f t="shared" si="0"/>
        <v>0</v>
      </c>
      <c r="F18" s="3"/>
      <c r="G18" s="2"/>
      <c r="H18" s="2"/>
    </row>
    <row r="19" spans="1:8" ht="15.75" thickBot="1">
      <c r="A19" s="7" t="s">
        <v>20</v>
      </c>
      <c r="B19" s="8" t="s">
        <v>16</v>
      </c>
      <c r="C19" s="8">
        <f>C20+C21</f>
        <v>100.16</v>
      </c>
      <c r="D19" s="8" t="s">
        <v>34</v>
      </c>
      <c r="E19" s="16">
        <f>SUM(E20:E21)</f>
        <v>0</v>
      </c>
      <c r="F19" s="17"/>
      <c r="G19" s="2"/>
      <c r="H19" s="2"/>
    </row>
    <row r="20" spans="1:8">
      <c r="A20" s="5" t="s">
        <v>21</v>
      </c>
      <c r="B20" s="6" t="s">
        <v>16</v>
      </c>
      <c r="C20" s="6">
        <v>43.16</v>
      </c>
      <c r="D20" s="6"/>
      <c r="E20" s="6">
        <f t="shared" si="0"/>
        <v>0</v>
      </c>
      <c r="F20" s="3" t="s">
        <v>23</v>
      </c>
      <c r="G20" s="2" t="s">
        <v>16</v>
      </c>
      <c r="H20" s="2">
        <v>43.16</v>
      </c>
    </row>
    <row r="21" spans="1:8" ht="15.75" thickBot="1">
      <c r="A21" s="12" t="s">
        <v>43</v>
      </c>
      <c r="B21" s="13" t="s">
        <v>16</v>
      </c>
      <c r="C21" s="13">
        <v>57</v>
      </c>
      <c r="D21" s="13"/>
      <c r="E21" s="18">
        <f t="shared" si="0"/>
        <v>0</v>
      </c>
      <c r="F21" s="17" t="s">
        <v>23</v>
      </c>
      <c r="G21" s="2" t="s">
        <v>16</v>
      </c>
      <c r="H21" s="2">
        <v>57</v>
      </c>
    </row>
    <row r="22" spans="1:8" ht="15.75" thickBot="1">
      <c r="A22" s="15" t="s">
        <v>37</v>
      </c>
      <c r="B22" s="10"/>
      <c r="C22" s="10"/>
      <c r="D22" s="10"/>
      <c r="E22" s="11">
        <f>E4+E8+E13+E19</f>
        <v>0</v>
      </c>
      <c r="F22" s="17"/>
      <c r="G22" s="2"/>
      <c r="H22" s="2"/>
    </row>
    <row r="23" spans="1:8">
      <c r="A23" s="23" t="s">
        <v>40</v>
      </c>
    </row>
    <row r="24" spans="1:8">
      <c r="A24" s="23" t="s">
        <v>41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Lemminkäinen Eesti 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</dc:creator>
  <cp:lastModifiedBy>margus</cp:lastModifiedBy>
  <dcterms:created xsi:type="dcterms:W3CDTF">2015-02-25T20:34:20Z</dcterms:created>
  <dcterms:modified xsi:type="dcterms:W3CDTF">2015-03-12T13:14:11Z</dcterms:modified>
</cp:coreProperties>
</file>