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obeehitus-my.sharepoint.com/personal/jaan_lehepuu_nobe_ee/Documents/Desktop/Isiklikud asjad/Riisika 9, Tallinn/Hanked/Materjalid ja muu/Kipsseinte ja lagede viimistlemine/"/>
    </mc:Choice>
  </mc:AlternateContent>
  <xr:revisionPtr revIDLastSave="532" documentId="8_{325F8241-944D-4750-A363-8AF8E2D130CD}" xr6:coauthVersionLast="47" xr6:coauthVersionMax="47" xr10:uidLastSave="{B6EE42AE-45A1-43B2-A252-5AA052545BC0}"/>
  <bookViews>
    <workbookView xWindow="-110" yWindow="-110" windowWidth="25820" windowHeight="13900" xr2:uid="{00000000-000D-0000-FFFF-FFFF00000000}"/>
  </bookViews>
  <sheets>
    <sheet name="Hanketabel" sheetId="2" r:id="rId1"/>
  </sheets>
  <definedNames>
    <definedName name="_xlnm.Print_Area" localSheetId="0">Hanketabel!$B$1:$G$18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2" l="1"/>
  <c r="F15" i="2"/>
  <c r="D16" i="2"/>
  <c r="F16" i="2" s="1"/>
  <c r="D13" i="2"/>
  <c r="F13" i="2" s="1"/>
  <c r="F12" i="2"/>
  <c r="F14" i="2"/>
  <c r="F11" i="2" l="1"/>
  <c r="F17" i="2"/>
  <c r="E19" i="2" l="1"/>
  <c r="E20" i="2" s="1"/>
  <c r="E21" i="2" s="1"/>
</calcChain>
</file>

<file path=xl/sharedStrings.xml><?xml version="1.0" encoding="utf-8"?>
<sst xmlns="http://schemas.openxmlformats.org/spreadsheetml/2006/main" count="37" uniqueCount="31">
  <si>
    <t>Pakkumistabel</t>
  </si>
  <si>
    <t>Töövõtu koondnimetus:</t>
  </si>
  <si>
    <t>Pakkumise koostamiseks täida antud veerud!</t>
  </si>
  <si>
    <t>Mahutabel</t>
  </si>
  <si>
    <t>Mahud</t>
  </si>
  <si>
    <t>Hinnapakkumine</t>
  </si>
  <si>
    <t>Töö/Toote/Teenuse  nimetus</t>
  </si>
  <si>
    <t>Ühik</t>
  </si>
  <si>
    <t>Maht</t>
  </si>
  <si>
    <t>Ühikhind</t>
  </si>
  <si>
    <t>Maksumus</t>
  </si>
  <si>
    <t>KOKKU:</t>
  </si>
  <si>
    <t>KÄIBEMAKS:</t>
  </si>
  <si>
    <t>KOKKU KOOS KÄIBEMAKSUGA:</t>
  </si>
  <si>
    <t>Märkused pakkumise juurde</t>
  </si>
  <si>
    <t>VIIMISTLUSTÖÖD</t>
  </si>
  <si>
    <t>Töövõtja arvestab et peab teostama akrüülimistööd uste liistudele, seintele, lagedele, treppidele ja kommunikatsioonide läbiviikudele</t>
  </si>
  <si>
    <t>Betoonlagede viimistlus ja tasandamine</t>
  </si>
  <si>
    <t>Töövõtja arvestab, et viimistlustöödel kasutatakse ainult paberist vuugi ja nurga kattelinte</t>
  </si>
  <si>
    <t>m2</t>
  </si>
  <si>
    <t>jm</t>
  </si>
  <si>
    <t xml:space="preserve">Kipslae viimistlemine </t>
  </si>
  <si>
    <t>Kipslae viimistlemine märjad ruumid</t>
  </si>
  <si>
    <t>Viimistlustööd</t>
  </si>
  <si>
    <t>Kipsseina pahtel ja viimistlus (sh märjad ruumid ja luugid)</t>
  </si>
  <si>
    <t>Keldri paeseinte valge lubikrohv</t>
  </si>
  <si>
    <t>Korstnajala krohvimine ja viimistlemine</t>
  </si>
  <si>
    <t>Palede viimistlus (akendel peidetud hinged</t>
  </si>
  <si>
    <t>Köögi kipssirmi viimistlemine</t>
  </si>
  <si>
    <t>Kõik materjalid peavad sisaluma pakkumises</t>
  </si>
  <si>
    <t>Ventplafoonid on kipslae tasapinnas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</si>
</sst>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_-* #,##0.0\ _k_r_-;\-* #,##0.0\ _k_r_-;_-* &quot;-&quot;??\ _k_r_-;_-@_-"/>
    <numFmt numFmtId="166" formatCode="_-* #,##0\ _k_r_-;\-* #,##0\ _k_r_-;_-* &quot;-&quot;??\ _k_r_-;_-@_-"/>
    <numFmt numFmtId="167" formatCode="[$-425]General"/>
    <numFmt numFmtId="168" formatCode="#,##0.0_ ;\-#,##0.0\ "/>
  </numFmts>
  <fonts count="20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Arial"/>
      <family val="2"/>
    </font>
    <font>
      <sz val="10"/>
      <name val="Hurme Geometric Sans 2"/>
      <charset val="186"/>
    </font>
    <font>
      <b/>
      <sz val="14"/>
      <name val="Hurme Geometric Sans 2"/>
      <charset val="186"/>
    </font>
    <font>
      <b/>
      <sz val="10"/>
      <name val="Hurme Geometric Sans 2"/>
      <charset val="186"/>
    </font>
    <font>
      <b/>
      <sz val="11"/>
      <name val="Hurme Geometric Sans 2"/>
      <charset val="186"/>
    </font>
    <font>
      <sz val="11"/>
      <name val="Hurme Geometric Sans 2"/>
      <charset val="186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FF"/>
      <name val="Arial"/>
      <family val="2"/>
      <charset val="186"/>
    </font>
    <font>
      <b/>
      <sz val="14"/>
      <color rgb="FF0000FF"/>
      <name val="Hurme Geometric Sans 2"/>
      <charset val="186"/>
    </font>
    <font>
      <sz val="11"/>
      <color theme="1"/>
      <name val="Hurme Geometric Sans 2"/>
      <charset val="186"/>
    </font>
    <font>
      <b/>
      <sz val="11"/>
      <color rgb="FF0000FF"/>
      <name val="Hurme Geometric Sans 2"/>
      <charset val="186"/>
    </font>
    <font>
      <b/>
      <sz val="10"/>
      <color rgb="FF0000FF"/>
      <name val="Hurme Geometric Sans 2"/>
      <charset val="186"/>
    </font>
    <font>
      <sz val="10"/>
      <color rgb="FF0070C0"/>
      <name val="Hurme Geometric Sans 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3" fillId="0" borderId="0"/>
    <xf numFmtId="0" fontId="11" fillId="0" borderId="0" applyNumberFormat="0" applyFill="0" applyBorder="0" applyAlignment="0" applyProtection="0"/>
    <xf numFmtId="0" fontId="12" fillId="0" borderId="0"/>
    <xf numFmtId="0" fontId="4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166" fontId="0" fillId="0" borderId="0" xfId="1" applyNumberFormat="1" applyFont="1"/>
    <xf numFmtId="166" fontId="0" fillId="0" borderId="0" xfId="1" applyNumberFormat="1" applyFont="1" applyBorder="1"/>
    <xf numFmtId="166" fontId="13" fillId="0" borderId="0" xfId="1" applyNumberFormat="1" applyFont="1" applyFill="1" applyAlignment="1">
      <alignment horizontal="left"/>
    </xf>
    <xf numFmtId="166" fontId="6" fillId="0" borderId="0" xfId="1" applyNumberFormat="1" applyFont="1"/>
    <xf numFmtId="166" fontId="7" fillId="0" borderId="0" xfId="1" applyNumberFormat="1" applyFont="1"/>
    <xf numFmtId="166" fontId="8" fillId="0" borderId="0" xfId="1" applyNumberFormat="1" applyFont="1"/>
    <xf numFmtId="166" fontId="9" fillId="0" borderId="0" xfId="1" applyNumberFormat="1" applyFont="1" applyAlignment="1">
      <alignment wrapText="1"/>
    </xf>
    <xf numFmtId="166" fontId="14" fillId="0" borderId="0" xfId="1" applyNumberFormat="1" applyFont="1" applyFill="1" applyAlignment="1">
      <alignment horizontal="left"/>
    </xf>
    <xf numFmtId="166" fontId="8" fillId="2" borderId="1" xfId="1" applyNumberFormat="1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wrapText="1"/>
    </xf>
    <xf numFmtId="166" fontId="9" fillId="3" borderId="1" xfId="1" applyNumberFormat="1" applyFont="1" applyFill="1" applyBorder="1" applyAlignment="1">
      <alignment horizontal="left" vertical="center" wrapText="1"/>
    </xf>
    <xf numFmtId="168" fontId="8" fillId="3" borderId="1" xfId="1" applyNumberFormat="1" applyFont="1" applyFill="1" applyBorder="1" applyAlignment="1">
      <alignment vertical="center" wrapText="1"/>
    </xf>
    <xf numFmtId="168" fontId="8" fillId="3" borderId="1" xfId="1" applyNumberFormat="1" applyFont="1" applyFill="1" applyBorder="1" applyAlignment="1">
      <alignment horizontal="center" vertical="center" wrapText="1"/>
    </xf>
    <xf numFmtId="166" fontId="6" fillId="0" borderId="1" xfId="1" applyNumberFormat="1" applyFont="1" applyBorder="1" applyAlignment="1">
      <alignment vertical="center" wrapText="1"/>
    </xf>
    <xf numFmtId="0" fontId="15" fillId="0" borderId="1" xfId="5" applyFont="1" applyBorder="1"/>
    <xf numFmtId="166" fontId="6" fillId="0" borderId="0" xfId="1" applyNumberFormat="1" applyFont="1" applyAlignment="1">
      <alignment vertical="center"/>
    </xf>
    <xf numFmtId="166" fontId="6" fillId="0" borderId="0" xfId="2" applyNumberFormat="1" applyFont="1"/>
    <xf numFmtId="166" fontId="16" fillId="0" borderId="0" xfId="1" applyNumberFormat="1" applyFont="1" applyAlignment="1">
      <alignment vertical="top"/>
    </xf>
    <xf numFmtId="168" fontId="10" fillId="0" borderId="1" xfId="1" applyNumberFormat="1" applyFont="1" applyFill="1" applyBorder="1" applyAlignment="1">
      <alignment horizontal="center" vertical="center" wrapText="1"/>
    </xf>
    <xf numFmtId="168" fontId="8" fillId="0" borderId="1" xfId="1" applyNumberFormat="1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center"/>
    </xf>
    <xf numFmtId="166" fontId="6" fillId="0" borderId="0" xfId="1" applyNumberFormat="1" applyFont="1" applyAlignment="1">
      <alignment horizontal="right"/>
    </xf>
    <xf numFmtId="166" fontId="9" fillId="0" borderId="0" xfId="2" applyNumberFormat="1" applyFont="1"/>
    <xf numFmtId="166" fontId="17" fillId="0" borderId="0" xfId="1" applyNumberFormat="1" applyFont="1" applyAlignment="1">
      <alignment vertical="top"/>
    </xf>
    <xf numFmtId="166" fontId="18" fillId="0" borderId="0" xfId="1" applyNumberFormat="1" applyFont="1"/>
    <xf numFmtId="165" fontId="6" fillId="0" borderId="0" xfId="2" applyNumberFormat="1" applyFont="1" applyAlignment="1">
      <alignment horizontal="left"/>
    </xf>
    <xf numFmtId="166" fontId="8" fillId="2" borderId="1" xfId="1" applyNumberFormat="1" applyFont="1" applyFill="1" applyBorder="1" applyAlignment="1">
      <alignment horizontal="center" vertical="center" wrapText="1"/>
    </xf>
    <xf numFmtId="166" fontId="9" fillId="2" borderId="2" xfId="1" applyNumberFormat="1" applyFont="1" applyFill="1" applyBorder="1" applyAlignment="1">
      <alignment horizontal="right" vertical="center" wrapText="1"/>
    </xf>
    <xf numFmtId="166" fontId="9" fillId="2" borderId="3" xfId="1" applyNumberFormat="1" applyFont="1" applyFill="1" applyBorder="1" applyAlignment="1">
      <alignment horizontal="right" vertical="center" wrapText="1"/>
    </xf>
    <xf numFmtId="166" fontId="9" fillId="2" borderId="4" xfId="1" applyNumberFormat="1" applyFont="1" applyFill="1" applyBorder="1" applyAlignment="1">
      <alignment horizontal="right" vertical="center" wrapText="1"/>
    </xf>
    <xf numFmtId="166" fontId="9" fillId="2" borderId="2" xfId="1" applyNumberFormat="1" applyFont="1" applyFill="1" applyBorder="1" applyAlignment="1">
      <alignment horizontal="center" vertical="center" wrapText="1"/>
    </xf>
    <xf numFmtId="166" fontId="9" fillId="2" borderId="4" xfId="1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166" fontId="19" fillId="0" borderId="1" xfId="1" applyNumberFormat="1" applyFont="1" applyBorder="1" applyAlignment="1">
      <alignment horizontal="center" wrapText="1"/>
    </xf>
  </cellXfs>
  <cellStyles count="8">
    <cellStyle name="Comma" xfId="1" builtinId="3"/>
    <cellStyle name="Comma 2" xfId="2" xr:uid="{00000000-0005-0000-0000-000001000000}"/>
    <cellStyle name="Comma 2 2" xfId="7" xr:uid="{ADD72D3E-400A-4B9C-9940-3746445A9165}"/>
    <cellStyle name="Excel Built-in Normal" xfId="3" xr:uid="{00000000-0005-0000-0000-000002000000}"/>
    <cellStyle name="Hüperlink 2" xfId="4" xr:uid="{00000000-0005-0000-0000-000003000000}"/>
    <cellStyle name="Normaallaad 2" xfId="5" xr:uid="{00000000-0005-0000-0000-000004000000}"/>
    <cellStyle name="Normal" xfId="0" builtinId="0"/>
    <cellStyle name="Normal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pane xSplit="7" topLeftCell="H1" activePane="topRight" state="frozen"/>
      <selection pane="topRight"/>
    </sheetView>
  </sheetViews>
  <sheetFormatPr defaultColWidth="9.1796875" defaultRowHeight="12.5"/>
  <cols>
    <col min="1" max="1" width="6.1796875" style="1" customWidth="1"/>
    <col min="2" max="2" width="68.81640625" style="1" customWidth="1"/>
    <col min="3" max="3" width="9.36328125" style="1" customWidth="1"/>
    <col min="4" max="4" width="10" style="1" customWidth="1"/>
    <col min="5" max="5" width="10.1796875" style="1" customWidth="1"/>
    <col min="6" max="6" width="12.81640625" style="1" customWidth="1"/>
    <col min="7" max="7" width="18.1796875" style="1" customWidth="1"/>
    <col min="8" max="8" width="11.81640625" style="1" bestFit="1" customWidth="1"/>
    <col min="9" max="9" width="20" style="1" customWidth="1"/>
    <col min="10" max="16384" width="9.1796875" style="1"/>
  </cols>
  <sheetData>
    <row r="1" spans="1:7" s="2" customFormat="1"/>
    <row r="2" spans="1:7" s="2" customFormat="1"/>
    <row r="3" spans="1:7" ht="18">
      <c r="A3" s="4"/>
      <c r="B3" s="5" t="s">
        <v>0</v>
      </c>
      <c r="C3" s="6"/>
      <c r="D3" s="6"/>
      <c r="E3" s="6"/>
      <c r="F3" s="4"/>
    </row>
    <row r="4" spans="1:7">
      <c r="A4" s="4"/>
      <c r="B4" s="4"/>
      <c r="C4" s="4"/>
      <c r="D4" s="4"/>
      <c r="E4" s="4"/>
      <c r="F4" s="4"/>
    </row>
    <row r="5" spans="1:7" ht="15" customHeight="1">
      <c r="A5" s="4"/>
      <c r="B5" s="7" t="s">
        <v>1</v>
      </c>
      <c r="C5" s="19" t="s">
        <v>23</v>
      </c>
      <c r="D5" s="8"/>
      <c r="E5" s="8"/>
      <c r="F5" s="8"/>
      <c r="G5" s="3"/>
    </row>
    <row r="6" spans="1:7" ht="15" customHeight="1">
      <c r="A6" s="4"/>
      <c r="B6" s="7"/>
      <c r="C6" s="19"/>
      <c r="D6" s="8"/>
      <c r="E6" s="8"/>
      <c r="F6" s="8"/>
      <c r="G6" s="3"/>
    </row>
    <row r="7" spans="1:7" ht="30.5" customHeight="1">
      <c r="E7" s="35" t="s">
        <v>2</v>
      </c>
      <c r="F7" s="35"/>
    </row>
    <row r="8" spans="1:7" ht="12.75" customHeight="1">
      <c r="A8" s="9"/>
      <c r="B8" s="10" t="s">
        <v>3</v>
      </c>
      <c r="C8" s="34" t="s">
        <v>4</v>
      </c>
      <c r="D8" s="34"/>
      <c r="E8" s="34" t="s">
        <v>5</v>
      </c>
      <c r="F8" s="34"/>
      <c r="G8" s="2"/>
    </row>
    <row r="9" spans="1:7" ht="14">
      <c r="A9" s="9"/>
      <c r="B9" s="10" t="s">
        <v>6</v>
      </c>
      <c r="C9" s="28" t="s">
        <v>7</v>
      </c>
      <c r="D9" s="28" t="s">
        <v>8</v>
      </c>
      <c r="E9" s="28" t="s">
        <v>9</v>
      </c>
      <c r="F9" s="28" t="s">
        <v>10</v>
      </c>
    </row>
    <row r="10" spans="1:7" ht="14">
      <c r="A10" s="11"/>
      <c r="B10" s="12" t="s">
        <v>15</v>
      </c>
      <c r="C10" s="13"/>
      <c r="D10" s="13"/>
      <c r="E10" s="13"/>
      <c r="F10" s="14"/>
    </row>
    <row r="11" spans="1:7" ht="14">
      <c r="A11" s="15"/>
      <c r="B11" s="16" t="s">
        <v>24</v>
      </c>
      <c r="C11" s="22" t="s">
        <v>19</v>
      </c>
      <c r="D11" s="20">
        <v>320.60000000000002</v>
      </c>
      <c r="E11" s="22"/>
      <c r="F11" s="21">
        <f t="shared" ref="F11:F17" si="0">D11*E11</f>
        <v>0</v>
      </c>
    </row>
    <row r="12" spans="1:7" ht="14">
      <c r="A12" s="15"/>
      <c r="B12" s="16" t="s">
        <v>25</v>
      </c>
      <c r="C12" s="22" t="s">
        <v>19</v>
      </c>
      <c r="D12" s="20">
        <v>23</v>
      </c>
      <c r="E12" s="22"/>
      <c r="F12" s="21">
        <f>D12*E12</f>
        <v>0</v>
      </c>
    </row>
    <row r="13" spans="1:7" ht="14">
      <c r="A13" s="15"/>
      <c r="B13" s="16" t="s">
        <v>26</v>
      </c>
      <c r="C13" s="22" t="s">
        <v>19</v>
      </c>
      <c r="D13" s="20">
        <f>5+7</f>
        <v>12</v>
      </c>
      <c r="E13" s="22"/>
      <c r="F13" s="21">
        <f>D13*E13</f>
        <v>0</v>
      </c>
    </row>
    <row r="14" spans="1:7" ht="14">
      <c r="A14" s="15"/>
      <c r="B14" s="16" t="s">
        <v>17</v>
      </c>
      <c r="C14" s="22" t="s">
        <v>19</v>
      </c>
      <c r="D14" s="20">
        <v>13.1</v>
      </c>
      <c r="E14" s="22"/>
      <c r="F14" s="21">
        <f>D14*E14</f>
        <v>0</v>
      </c>
    </row>
    <row r="15" spans="1:7" ht="14">
      <c r="A15" s="15"/>
      <c r="B15" s="16" t="s">
        <v>21</v>
      </c>
      <c r="C15" s="22" t="s">
        <v>19</v>
      </c>
      <c r="D15" s="20">
        <v>116</v>
      </c>
      <c r="E15" s="22"/>
      <c r="F15" s="21">
        <f>D15*E15</f>
        <v>0</v>
      </c>
    </row>
    <row r="16" spans="1:7" ht="14">
      <c r="A16" s="15"/>
      <c r="B16" s="16" t="s">
        <v>22</v>
      </c>
      <c r="C16" s="22" t="s">
        <v>19</v>
      </c>
      <c r="D16" s="20">
        <f>3+7</f>
        <v>10</v>
      </c>
      <c r="E16" s="22"/>
      <c r="F16" s="21">
        <f>D16*E16</f>
        <v>0</v>
      </c>
    </row>
    <row r="17" spans="1:6" ht="14">
      <c r="A17" s="15"/>
      <c r="B17" s="16" t="s">
        <v>27</v>
      </c>
      <c r="C17" s="22" t="s">
        <v>20</v>
      </c>
      <c r="D17" s="20">
        <v>47.18</v>
      </c>
      <c r="E17" s="22"/>
      <c r="F17" s="21">
        <f t="shared" si="0"/>
        <v>0</v>
      </c>
    </row>
    <row r="18" spans="1:6" ht="14">
      <c r="A18" s="15"/>
      <c r="B18" s="16" t="s">
        <v>28</v>
      </c>
      <c r="C18" s="22" t="s">
        <v>20</v>
      </c>
      <c r="D18" s="20">
        <f>4</f>
        <v>4</v>
      </c>
      <c r="E18" s="22"/>
      <c r="F18" s="21">
        <v>0</v>
      </c>
    </row>
    <row r="19" spans="1:6" ht="15" customHeight="1">
      <c r="A19" s="9"/>
      <c r="B19" s="29" t="s">
        <v>11</v>
      </c>
      <c r="C19" s="30"/>
      <c r="D19" s="31"/>
      <c r="E19" s="32">
        <f>SUM(F10:F18)</f>
        <v>0</v>
      </c>
      <c r="F19" s="33"/>
    </row>
    <row r="20" spans="1:6" ht="15" customHeight="1">
      <c r="A20" s="9"/>
      <c r="B20" s="29" t="s">
        <v>12</v>
      </c>
      <c r="C20" s="30"/>
      <c r="D20" s="31"/>
      <c r="E20" s="32">
        <f>E19*22%</f>
        <v>0</v>
      </c>
      <c r="F20" s="33"/>
    </row>
    <row r="21" spans="1:6" ht="15" customHeight="1">
      <c r="A21" s="9"/>
      <c r="B21" s="29" t="s">
        <v>13</v>
      </c>
      <c r="C21" s="30"/>
      <c r="D21" s="31"/>
      <c r="E21" s="32">
        <f>E19+E20</f>
        <v>0</v>
      </c>
      <c r="F21" s="33"/>
    </row>
    <row r="22" spans="1:6" ht="15" customHeight="1">
      <c r="A22" s="17"/>
      <c r="B22" s="4"/>
      <c r="C22" s="4"/>
      <c r="D22" s="4"/>
      <c r="E22" s="4"/>
      <c r="F22" s="4"/>
    </row>
    <row r="23" spans="1:6" ht="14">
      <c r="A23" s="4"/>
      <c r="B23" s="24" t="s">
        <v>14</v>
      </c>
      <c r="C23" s="4"/>
      <c r="D23" s="4"/>
      <c r="E23" s="4"/>
      <c r="F23" s="4"/>
    </row>
    <row r="24" spans="1:6">
      <c r="A24" s="23"/>
      <c r="B24" s="27" t="s">
        <v>29</v>
      </c>
      <c r="C24" s="4"/>
      <c r="D24" s="4"/>
      <c r="E24" s="4"/>
      <c r="F24" s="4"/>
    </row>
    <row r="25" spans="1:6">
      <c r="A25" s="23"/>
      <c r="B25" s="18" t="s">
        <v>16</v>
      </c>
      <c r="C25" s="4"/>
      <c r="D25" s="4"/>
      <c r="E25" s="4"/>
      <c r="F25" s="4"/>
    </row>
    <row r="26" spans="1:6">
      <c r="A26" s="23"/>
      <c r="B26" s="18" t="s">
        <v>18</v>
      </c>
      <c r="C26" s="4"/>
      <c r="D26" s="4"/>
      <c r="E26" s="4"/>
      <c r="F26" s="4"/>
    </row>
    <row r="27" spans="1:6">
      <c r="A27" s="23"/>
      <c r="B27" s="18" t="s">
        <v>30</v>
      </c>
      <c r="C27" s="4"/>
      <c r="D27" s="4"/>
      <c r="E27" s="4"/>
      <c r="F27" s="4"/>
    </row>
    <row r="28" spans="1:6">
      <c r="A28" s="23"/>
      <c r="B28" s="18"/>
      <c r="C28" s="4"/>
      <c r="D28" s="4"/>
      <c r="E28" s="4"/>
      <c r="F28" s="4"/>
    </row>
    <row r="29" spans="1:6" ht="14">
      <c r="A29" s="4"/>
      <c r="B29" s="24"/>
      <c r="C29" s="4"/>
      <c r="D29" s="4"/>
      <c r="E29" s="4"/>
      <c r="F29" s="4"/>
    </row>
    <row r="30" spans="1:6" ht="13">
      <c r="A30" s="4"/>
      <c r="B30" s="25"/>
      <c r="C30" s="4"/>
      <c r="D30" s="4"/>
      <c r="E30" s="4"/>
      <c r="F30" s="4"/>
    </row>
    <row r="31" spans="1:6">
      <c r="A31" s="4"/>
      <c r="B31" s="18"/>
      <c r="C31" s="4"/>
      <c r="D31" s="4"/>
      <c r="E31" s="4"/>
      <c r="F31" s="4"/>
    </row>
    <row r="32" spans="1:6">
      <c r="A32" s="4"/>
      <c r="B32" s="18"/>
      <c r="C32" s="4"/>
      <c r="D32" s="4"/>
      <c r="E32" s="4"/>
      <c r="F32" s="4"/>
    </row>
    <row r="33" spans="1:6">
      <c r="A33" s="4"/>
      <c r="B33" s="18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18"/>
      <c r="C35" s="4"/>
      <c r="D35" s="4"/>
      <c r="E35" s="4"/>
      <c r="F35" s="4"/>
    </row>
    <row r="36" spans="1:6">
      <c r="A36" s="4"/>
      <c r="B36" s="26"/>
      <c r="C36" s="4"/>
      <c r="D36" s="4"/>
      <c r="E36" s="4"/>
      <c r="F36" s="4"/>
    </row>
    <row r="37" spans="1:6">
      <c r="A37" s="4"/>
      <c r="B37" s="4"/>
      <c r="C37" s="4"/>
      <c r="D37" s="4"/>
      <c r="E37" s="4"/>
      <c r="F37" s="4"/>
    </row>
    <row r="38" spans="1:6" ht="13">
      <c r="A38" s="4"/>
      <c r="B38" s="6"/>
      <c r="C38" s="4"/>
      <c r="D38" s="4"/>
      <c r="E38" s="4"/>
      <c r="F38" s="4"/>
    </row>
    <row r="39" spans="1:6" ht="13">
      <c r="A39" s="4"/>
      <c r="B39" s="6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  <row r="41" spans="1:6">
      <c r="A41" s="4"/>
      <c r="B41" s="4"/>
      <c r="C41" s="4"/>
      <c r="D41" s="4"/>
      <c r="E41" s="4"/>
      <c r="F41" s="4"/>
    </row>
  </sheetData>
  <mergeCells count="9">
    <mergeCell ref="B21:D21"/>
    <mergeCell ref="E21:F21"/>
    <mergeCell ref="E8:F8"/>
    <mergeCell ref="C8:D8"/>
    <mergeCell ref="E7:F7"/>
    <mergeCell ref="B19:D19"/>
    <mergeCell ref="E19:F19"/>
    <mergeCell ref="B20:D20"/>
    <mergeCell ref="E20:F20"/>
  </mergeCells>
  <phoneticPr fontId="2" type="noConversion"/>
  <printOptions horizontalCentered="1"/>
  <pageMargins left="0.74803149606299213" right="0.74803149606299213" top="0.33" bottom="0.75" header="0.3" footer="0.33"/>
  <pageSetup paperSize="9" scale="74" orientation="landscape" verticalDpi="597" r:id="rId1"/>
  <headerFooter alignWithMargins="0">
    <oddFooter>&amp;R&amp;8 1 (1)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1ACB4BE67EF438C5E8D3334E7EDA2" ma:contentTypeVersion="23" ma:contentTypeDescription="Create a new document." ma:contentTypeScope="" ma:versionID="f9f71dadf0a6acafc87235a1f128450a">
  <xsd:schema xmlns:xsd="http://www.w3.org/2001/XMLSchema" xmlns:xs="http://www.w3.org/2001/XMLSchema" xmlns:p="http://schemas.microsoft.com/office/2006/metadata/properties" xmlns:ns2="4bad9110-1d95-4583-8fa2-06380e2e03cf" xmlns:ns3="174b0d42-0006-42c5-b8df-0b2c6dee8ca7" targetNamespace="http://schemas.microsoft.com/office/2006/metadata/properties" ma:root="true" ma:fieldsID="169250140249d5bd1462a50b6cefc338" ns2:_="" ns3:_="">
    <xsd:import namespace="4bad9110-1d95-4583-8fa2-06380e2e03cf"/>
    <xsd:import namespace="174b0d42-0006-42c5-b8df-0b2c6dee8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ersonalPermissions" minOccurs="0"/>
                <xsd:element ref="ns2:MediaServiceObjectDetectorVersion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Ligip_x00e4__x00e4_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d9110-1d95-4583-8fa2-06380e2e0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1f3430-9f62-4fa7-8444-ba4daeffa9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alPermissions" ma:index="14" nillable="true" ma:displayName="PersonalPermissions" ma:list="UserInfo" ma:SharePointGroup="0" ma:internalName="PersonalPermission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gip_x00e4__x00e4_s" ma:index="27" nillable="true" ma:displayName="Ligipääs" ma:format="Dropdown" ma:list="UserInfo" ma:SharePointGroup="0" ma:internalName="Ligip_x00e4__x00e4_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b0d42-0006-42c5-b8df-0b2c6dee8ca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772e1a72-c40f-4041-b633-a45e695053fa}" ma:internalName="TaxCatchAll" ma:showField="CatchAllData" ma:web="174b0d42-0006-42c5-b8df-0b2c6dee8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74b0d42-0006-42c5-b8df-0b2c6dee8ca7">2P26TKWP42DD-1783947298-1320371</_dlc_DocId>
    <_dlc_DocIdUrl xmlns="174b0d42-0006-42c5-b8df-0b2c6dee8ca7">
      <Url>https://nobeehitus.sharepoint.com/sites/Dokumendikeskus/_layouts/15/DocIdRedir.aspx?ID=2P26TKWP42DD-1783947298-1320371</Url>
      <Description>2P26TKWP42DD-1783947298-1320371</Description>
    </_dlc_DocIdUrl>
    <TaxCatchAll xmlns="174b0d42-0006-42c5-b8df-0b2c6dee8ca7" xsi:nil="true"/>
    <lcf76f155ced4ddcb4097134ff3c332f xmlns="4bad9110-1d95-4583-8fa2-06380e2e03cf">
      <Terms xmlns="http://schemas.microsoft.com/office/infopath/2007/PartnerControls"/>
    </lcf76f155ced4ddcb4097134ff3c332f>
    <PersonalPermissions xmlns="4bad9110-1d95-4583-8fa2-06380e2e03cf">
      <UserInfo>
        <DisplayName/>
        <AccountId xsi:nil="true"/>
        <AccountType/>
      </UserInfo>
    </PersonalPermissions>
    <Ligip_x00e4__x00e4_s xmlns="4bad9110-1d95-4583-8fa2-06380e2e03cf">
      <UserInfo>
        <DisplayName/>
        <AccountId xsi:nil="true"/>
        <AccountType/>
      </UserInfo>
    </Ligip_x00e4__x00e4_s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527164D-51B3-4AE7-90FD-AFE8BF9E6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65AEC-B322-4C37-8824-ADDD450309B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C998E28-23BC-4EC0-86A9-1DFACD17F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d9110-1d95-4583-8fa2-06380e2e03cf"/>
    <ds:schemaRef ds:uri="174b0d42-0006-42c5-b8df-0b2c6dee8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C0D67B-D5F6-4A44-B016-E9C330427D6E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4bad9110-1d95-4583-8fa2-06380e2e03cf"/>
    <ds:schemaRef ds:uri="http://schemas.microsoft.com/office/2006/metadata/properties"/>
    <ds:schemaRef ds:uri="http://purl.org/dc/dcmitype/"/>
    <ds:schemaRef ds:uri="http://schemas.openxmlformats.org/package/2006/metadata/core-properties"/>
    <ds:schemaRef ds:uri="174b0d42-0006-42c5-b8df-0b2c6dee8ca7"/>
  </ds:schemaRefs>
</ds:datastoreItem>
</file>

<file path=customXml/itemProps5.xml><?xml version="1.0" encoding="utf-8"?>
<ds:datastoreItem xmlns:ds="http://schemas.openxmlformats.org/officeDocument/2006/customXml" ds:itemID="{E3DB8B77-7EA2-4C0F-9418-78A309A5658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Hanketabel</vt:lpstr>
      <vt:lpstr>Hanketabel!Print_Area</vt:lpstr>
    </vt:vector>
  </TitlesOfParts>
  <Manager/>
  <Company>AS Merko Ehitus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Priit.Pall@nordecon.com</dc:creator>
  <cp:keywords/>
  <dc:description/>
  <cp:lastModifiedBy>Jaan Lehepuu</cp:lastModifiedBy>
  <cp:revision/>
  <dcterms:created xsi:type="dcterms:W3CDTF">1998-10-29T07:03:57Z</dcterms:created>
  <dcterms:modified xsi:type="dcterms:W3CDTF">2026-03-23T20:35:41Z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0x010100EAC1ACB4BE67EF438C5E8D3334E7EDA2</vt:lpwstr>
  </property>
  <property fmtid="{D5CDD505-2E9C-101B-9397-08002B2CF9AE}" pid="3" name="_dlc_DocId">
    <vt:lpwstr>ANDSAASVE5M4-1703970102-648</vt:lpwstr>
  </property>
  <property fmtid="{D5CDD505-2E9C-101B-9397-08002B2CF9AE}" pid="4" name="_dlc_DocIdItemGuid">
    <vt:lpwstr>673cdd06-71e6-4d83-87cf-b03638de63c8</vt:lpwstr>
  </property>
  <property fmtid="{D5CDD505-2E9C-101B-9397-08002B2CF9AE}" pid="5" name="_dlc_DocIdUrl">
    <vt:lpwstr>https://nordecon.sharepoint.com/sites/Nobe/Dokumendikeskus/_layouts/15/DocIdRedir.aspx?ID=ANDSAASVE5M4-1703970102-648, ANDSAASVE5M4-1703970102-648</vt:lpwstr>
  </property>
  <property fmtid="{D5CDD505-2E9C-101B-9397-08002B2CF9AE}" pid="6" name="MediaServiceImageTags">
    <vt:lpwstr/>
  </property>
  <property fmtid="{D5CDD505-2E9C-101B-9397-08002B2CF9AE}" pid="7" name="_ExtendedDescription">
    <vt:lpwstr/>
  </property>
</Properties>
</file>